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EXT10208\Enagás, S.A\Enagás GTS - Acciones de Balance\Informes\Registro de Acciones de Balance\2025\"/>
    </mc:Choice>
  </mc:AlternateContent>
  <xr:revisionPtr revIDLastSave="33" documentId="113_{18997523-9AAE-4B39-9FA8-1FDA420A8121}" xr6:coauthVersionLast="36" xr6:coauthVersionMax="47" xr10:uidLastSave="{EA59CA12-9B1C-4166-B4B0-C1639AF17149}"/>
  <workbookProtection workbookAlgorithmName="SHA-512" workbookHashValue="A+pdW+OD779a+yFW+Ky3SujQy9mUyCbSGFpfjPJq24VIlkglF56gkHS/e9owAd5wSku+KX+BRj8GDUWjpdAOBA==" workbookSaltValue="mh1bw9MpQvuBqzuyAT0PmQ==" workbookSpinCount="100000" lockStructure="1"/>
  <bookViews>
    <workbookView xWindow="-120" yWindow="-16320" windowWidth="29040" windowHeight="15840" tabRatio="638" firstSheet="1" activeTab="1" xr2:uid="{00000000-000D-0000-FFFF-FFFF00000000}"/>
  </bookViews>
  <sheets>
    <sheet name="TVB-AVB - Resumen - Summary " sheetId="34" state="hidden" r:id="rId1"/>
    <sheet name="TVB-AVB - Diario - Daily" sheetId="32" r:id="rId2"/>
  </sheets>
  <externalReferences>
    <externalReference r:id="rId3"/>
  </externalReferences>
  <definedNames>
    <definedName name="_xlnm._FilterDatabase" localSheetId="1" hidden="1">'TVB-AVB - Diario - Daily'!$A$9:$O$377</definedName>
    <definedName name="_xlnm._FilterDatabase" localSheetId="0" hidden="1">'TVB-AVB - Resumen - Summary '!#REF!</definedName>
    <definedName name="_xlnm.Print_Area" localSheetId="1">'TVB-AVB - Diario - Daily'!$A$1:$I$136</definedName>
    <definedName name="_xlnm.Print_Area" localSheetId="0">'TVB-AVB - Resumen - Summary '!$A$1:$J$58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32" l="1"/>
  <c r="C98" i="32" s="1"/>
  <c r="D99" i="32"/>
  <c r="C99" i="32" s="1"/>
  <c r="D100" i="32"/>
  <c r="C100" i="32" s="1"/>
  <c r="D101" i="32"/>
  <c r="C101" i="32" s="1"/>
  <c r="D102" i="32"/>
  <c r="C102" i="32" s="1"/>
  <c r="D103" i="32"/>
  <c r="D104" i="32"/>
  <c r="C104" i="32" s="1"/>
  <c r="D105" i="32"/>
  <c r="C105" i="32" s="1"/>
  <c r="D106" i="32"/>
  <c r="C106" i="32" s="1"/>
  <c r="D107" i="32"/>
  <c r="C107" i="32" s="1"/>
  <c r="D108" i="32"/>
  <c r="C108" i="32" s="1"/>
  <c r="D109" i="32"/>
  <c r="C109" i="32" s="1"/>
  <c r="D110" i="32"/>
  <c r="C110" i="32" s="1"/>
  <c r="D111" i="32"/>
  <c r="C111" i="32" s="1"/>
  <c r="D112" i="32"/>
  <c r="C112" i="32" s="1"/>
  <c r="D113" i="32"/>
  <c r="C113" i="32" s="1"/>
  <c r="D114" i="32"/>
  <c r="C114" i="32" s="1"/>
  <c r="D115" i="32"/>
  <c r="C115" i="32" s="1"/>
  <c r="D116" i="32"/>
  <c r="C116" i="32" s="1"/>
  <c r="D117" i="32"/>
  <c r="C117" i="32" s="1"/>
  <c r="D118" i="32"/>
  <c r="C118" i="32" s="1"/>
  <c r="D119" i="32"/>
  <c r="C119" i="32" s="1"/>
  <c r="D120" i="32"/>
  <c r="C120" i="32" s="1"/>
  <c r="D121" i="32"/>
  <c r="C121" i="32" s="1"/>
  <c r="D122" i="32"/>
  <c r="C122" i="32" s="1"/>
  <c r="D123" i="32"/>
  <c r="C123" i="32" s="1"/>
  <c r="D124" i="32"/>
  <c r="C124" i="32" s="1"/>
  <c r="D125" i="32"/>
  <c r="C125" i="32" s="1"/>
  <c r="D126" i="32"/>
  <c r="C126" i="32" s="1"/>
  <c r="D127" i="32"/>
  <c r="C127" i="32" s="1"/>
  <c r="D128" i="32"/>
  <c r="C128" i="32" s="1"/>
  <c r="D129" i="32"/>
  <c r="C129" i="32" s="1"/>
  <c r="D130" i="32"/>
  <c r="C130" i="32" s="1"/>
  <c r="D131" i="32"/>
  <c r="C131" i="32" s="1"/>
  <c r="D132" i="32"/>
  <c r="C132" i="32" s="1"/>
  <c r="D133" i="32"/>
  <c r="C133" i="32" s="1"/>
  <c r="D134" i="32"/>
  <c r="C134" i="32" s="1"/>
  <c r="D135" i="32"/>
  <c r="C135" i="32" s="1"/>
  <c r="D136" i="32"/>
  <c r="C136" i="32" s="1"/>
  <c r="D137" i="32"/>
  <c r="C137" i="32" s="1"/>
  <c r="D138" i="32"/>
  <c r="C138" i="32" s="1"/>
  <c r="D139" i="32"/>
  <c r="C139" i="32" s="1"/>
  <c r="D140" i="32"/>
  <c r="C140" i="32" s="1"/>
  <c r="D141" i="32"/>
  <c r="C141" i="32" s="1"/>
  <c r="D142" i="32"/>
  <c r="C142" i="32" s="1"/>
  <c r="D143" i="32"/>
  <c r="C143" i="32" s="1"/>
  <c r="D144" i="32"/>
  <c r="C144" i="32" s="1"/>
  <c r="D145" i="32"/>
  <c r="C145" i="32" s="1"/>
  <c r="D146" i="32"/>
  <c r="C146" i="32" s="1"/>
  <c r="D147" i="32"/>
  <c r="C147" i="32" s="1"/>
  <c r="D148" i="32"/>
  <c r="C148" i="32" s="1"/>
  <c r="D149" i="32"/>
  <c r="C149" i="32" s="1"/>
  <c r="D150" i="32"/>
  <c r="C150" i="32" s="1"/>
  <c r="D151" i="32"/>
  <c r="C151" i="32" s="1"/>
  <c r="D152" i="32"/>
  <c r="C152" i="32" s="1"/>
  <c r="D153" i="32"/>
  <c r="C153" i="32" s="1"/>
  <c r="D154" i="32"/>
  <c r="C154" i="32" s="1"/>
  <c r="D155" i="32"/>
  <c r="C155" i="32" s="1"/>
  <c r="D156" i="32"/>
  <c r="C156" i="32" s="1"/>
  <c r="D157" i="32"/>
  <c r="C157" i="32" s="1"/>
  <c r="D158" i="32"/>
  <c r="C158" i="32" s="1"/>
  <c r="D159" i="32"/>
  <c r="C159" i="32" s="1"/>
  <c r="D160" i="32"/>
  <c r="C160" i="32" s="1"/>
  <c r="D161" i="32"/>
  <c r="C161" i="32" s="1"/>
  <c r="D162" i="32"/>
  <c r="C162" i="32" s="1"/>
  <c r="D163" i="32"/>
  <c r="C163" i="32" s="1"/>
  <c r="D164" i="32"/>
  <c r="C164" i="32" s="1"/>
  <c r="D165" i="32"/>
  <c r="C165" i="32" s="1"/>
  <c r="D166" i="32"/>
  <c r="C166" i="32" s="1"/>
  <c r="D167" i="32"/>
  <c r="D168" i="32"/>
  <c r="C168" i="32" s="1"/>
  <c r="D169" i="32"/>
  <c r="C169" i="32" s="1"/>
  <c r="D170" i="32"/>
  <c r="C170" i="32" s="1"/>
  <c r="D171" i="32"/>
  <c r="C171" i="32" s="1"/>
  <c r="D172" i="32"/>
  <c r="C172" i="32" s="1"/>
  <c r="D173" i="32"/>
  <c r="C173" i="32" s="1"/>
  <c r="D174" i="32"/>
  <c r="C174" i="32" s="1"/>
  <c r="D175" i="32"/>
  <c r="C175" i="32" s="1"/>
  <c r="D176" i="32"/>
  <c r="C176" i="32" s="1"/>
  <c r="D177" i="32"/>
  <c r="C177" i="32" s="1"/>
  <c r="D178" i="32"/>
  <c r="C178" i="32" s="1"/>
  <c r="D179" i="32"/>
  <c r="C179" i="32" s="1"/>
  <c r="D180" i="32"/>
  <c r="C180" i="32" s="1"/>
  <c r="D181" i="32"/>
  <c r="C181" i="32" s="1"/>
  <c r="D182" i="32"/>
  <c r="C182" i="32" s="1"/>
  <c r="D183" i="32"/>
  <c r="C183" i="32" s="1"/>
  <c r="D184" i="32"/>
  <c r="C184" i="32" s="1"/>
  <c r="D185" i="32"/>
  <c r="C185" i="32" s="1"/>
  <c r="D186" i="32"/>
  <c r="C186" i="32" s="1"/>
  <c r="D187" i="32"/>
  <c r="C187" i="32" s="1"/>
  <c r="D188" i="32"/>
  <c r="C188" i="32" s="1"/>
  <c r="D189" i="32"/>
  <c r="C189" i="32" s="1"/>
  <c r="D190" i="32"/>
  <c r="C190" i="32" s="1"/>
  <c r="D191" i="32"/>
  <c r="C191" i="32" s="1"/>
  <c r="D192" i="32"/>
  <c r="C192" i="32" s="1"/>
  <c r="D193" i="32"/>
  <c r="C193" i="32" s="1"/>
  <c r="D194" i="32"/>
  <c r="C194" i="32" s="1"/>
  <c r="D195" i="32"/>
  <c r="C195" i="32" s="1"/>
  <c r="D196" i="32"/>
  <c r="C196" i="32" s="1"/>
  <c r="D197" i="32"/>
  <c r="C197" i="32" s="1"/>
  <c r="D198" i="32"/>
  <c r="C198" i="32" s="1"/>
  <c r="D199" i="32"/>
  <c r="C199" i="32" s="1"/>
  <c r="D200" i="32"/>
  <c r="C200" i="32" s="1"/>
  <c r="D201" i="32"/>
  <c r="C201" i="32" s="1"/>
  <c r="D202" i="32"/>
  <c r="C202" i="32" s="1"/>
  <c r="D203" i="32"/>
  <c r="C203" i="32" s="1"/>
  <c r="D204" i="32"/>
  <c r="C204" i="32" s="1"/>
  <c r="D205" i="32"/>
  <c r="C205" i="32" s="1"/>
  <c r="D206" i="32"/>
  <c r="C206" i="32" s="1"/>
  <c r="D207" i="32"/>
  <c r="C207" i="32" s="1"/>
  <c r="D208" i="32"/>
  <c r="C208" i="32" s="1"/>
  <c r="D209" i="32"/>
  <c r="C209" i="32" s="1"/>
  <c r="D210" i="32"/>
  <c r="C210" i="32" s="1"/>
  <c r="D211" i="32"/>
  <c r="C211" i="32" s="1"/>
  <c r="D212" i="32"/>
  <c r="C212" i="32" s="1"/>
  <c r="D213" i="32"/>
  <c r="C213" i="32" s="1"/>
  <c r="D214" i="32"/>
  <c r="C214" i="32" s="1"/>
  <c r="D215" i="32"/>
  <c r="C215" i="32" s="1"/>
  <c r="D216" i="32"/>
  <c r="D217" i="32"/>
  <c r="C217" i="32" s="1"/>
  <c r="D218" i="32"/>
  <c r="C218" i="32" s="1"/>
  <c r="D219" i="32"/>
  <c r="C219" i="32" s="1"/>
  <c r="D220" i="32"/>
  <c r="C220" i="32" s="1"/>
  <c r="D221" i="32"/>
  <c r="C221" i="32" s="1"/>
  <c r="D222" i="32"/>
  <c r="C222" i="32" s="1"/>
  <c r="D223" i="32"/>
  <c r="C223" i="32" s="1"/>
  <c r="D224" i="32"/>
  <c r="C224" i="32" s="1"/>
  <c r="D225" i="32"/>
  <c r="C225" i="32" s="1"/>
  <c r="D226" i="32"/>
  <c r="C226" i="32" s="1"/>
  <c r="D227" i="32"/>
  <c r="C227" i="32" s="1"/>
  <c r="D228" i="32"/>
  <c r="C228" i="32" s="1"/>
  <c r="D229" i="32"/>
  <c r="C229" i="32" s="1"/>
  <c r="D230" i="32"/>
  <c r="C230" i="32" s="1"/>
  <c r="D231" i="32"/>
  <c r="D232" i="32"/>
  <c r="C232" i="32" s="1"/>
  <c r="D233" i="32"/>
  <c r="C233" i="32" s="1"/>
  <c r="D234" i="32"/>
  <c r="C234" i="32" s="1"/>
  <c r="D235" i="32"/>
  <c r="C235" i="32" s="1"/>
  <c r="D236" i="32"/>
  <c r="C236" i="32" s="1"/>
  <c r="D237" i="32"/>
  <c r="C237" i="32" s="1"/>
  <c r="D238" i="32"/>
  <c r="C238" i="32" s="1"/>
  <c r="D239" i="32"/>
  <c r="C239" i="32" s="1"/>
  <c r="D240" i="32"/>
  <c r="C240" i="32" s="1"/>
  <c r="D241" i="32"/>
  <c r="C241" i="32" s="1"/>
  <c r="D242" i="32"/>
  <c r="C242" i="32" s="1"/>
  <c r="D243" i="32"/>
  <c r="C243" i="32" s="1"/>
  <c r="D244" i="32"/>
  <c r="C244" i="32" s="1"/>
  <c r="D245" i="32"/>
  <c r="C245" i="32" s="1"/>
  <c r="D246" i="32"/>
  <c r="C246" i="32" s="1"/>
  <c r="D247" i="32"/>
  <c r="C247" i="32" s="1"/>
  <c r="D248" i="32"/>
  <c r="C248" i="32" s="1"/>
  <c r="D249" i="32"/>
  <c r="C249" i="32" s="1"/>
  <c r="D250" i="32"/>
  <c r="C250" i="32" s="1"/>
  <c r="D251" i="32"/>
  <c r="C251" i="32" s="1"/>
  <c r="D252" i="32"/>
  <c r="C252" i="32" s="1"/>
  <c r="D253" i="32"/>
  <c r="C253" i="32" s="1"/>
  <c r="D254" i="32"/>
  <c r="C254" i="32" s="1"/>
  <c r="D255" i="32"/>
  <c r="C255" i="32" s="1"/>
  <c r="D256" i="32"/>
  <c r="C256" i="32" s="1"/>
  <c r="D257" i="32"/>
  <c r="C257" i="32" s="1"/>
  <c r="D258" i="32"/>
  <c r="C258" i="32" s="1"/>
  <c r="D259" i="32"/>
  <c r="C259" i="32" s="1"/>
  <c r="D260" i="32"/>
  <c r="C260" i="32" s="1"/>
  <c r="D261" i="32"/>
  <c r="C261" i="32" s="1"/>
  <c r="D262" i="32"/>
  <c r="C262" i="32" s="1"/>
  <c r="D263" i="32"/>
  <c r="C263" i="32" s="1"/>
  <c r="D264" i="32"/>
  <c r="C264" i="32" s="1"/>
  <c r="D265" i="32"/>
  <c r="C265" i="32" s="1"/>
  <c r="D266" i="32"/>
  <c r="C266" i="32" s="1"/>
  <c r="D267" i="32"/>
  <c r="C267" i="32" s="1"/>
  <c r="D268" i="32"/>
  <c r="C268" i="32" s="1"/>
  <c r="D269" i="32"/>
  <c r="C269" i="32" s="1"/>
  <c r="D270" i="32"/>
  <c r="C270" i="32" s="1"/>
  <c r="D271" i="32"/>
  <c r="C271" i="32" s="1"/>
  <c r="D272" i="32"/>
  <c r="C272" i="32" s="1"/>
  <c r="D273" i="32"/>
  <c r="C273" i="32" s="1"/>
  <c r="D274" i="32"/>
  <c r="C274" i="32" s="1"/>
  <c r="D275" i="32"/>
  <c r="C275" i="32" s="1"/>
  <c r="D276" i="32"/>
  <c r="C276" i="32" s="1"/>
  <c r="D277" i="32"/>
  <c r="C277" i="32" s="1"/>
  <c r="D278" i="32"/>
  <c r="C278" i="32" s="1"/>
  <c r="D279" i="32"/>
  <c r="C279" i="32" s="1"/>
  <c r="D280" i="32"/>
  <c r="C280" i="32" s="1"/>
  <c r="D281" i="32"/>
  <c r="C281" i="32" s="1"/>
  <c r="D282" i="32"/>
  <c r="C282" i="32" s="1"/>
  <c r="D283" i="32"/>
  <c r="C283" i="32" s="1"/>
  <c r="D284" i="32"/>
  <c r="C284" i="32" s="1"/>
  <c r="D285" i="32"/>
  <c r="C285" i="32" s="1"/>
  <c r="D286" i="32"/>
  <c r="C286" i="32" s="1"/>
  <c r="D287" i="32"/>
  <c r="C287" i="32" s="1"/>
  <c r="D288" i="32"/>
  <c r="C288" i="32" s="1"/>
  <c r="D289" i="32"/>
  <c r="C289" i="32" s="1"/>
  <c r="D290" i="32"/>
  <c r="C290" i="32" s="1"/>
  <c r="D291" i="32"/>
  <c r="C291" i="32" s="1"/>
  <c r="D292" i="32"/>
  <c r="C292" i="32" s="1"/>
  <c r="D293" i="32"/>
  <c r="C293" i="32" s="1"/>
  <c r="D294" i="32"/>
  <c r="C294" i="32" s="1"/>
  <c r="D295" i="32"/>
  <c r="C295" i="32" s="1"/>
  <c r="D296" i="32"/>
  <c r="C296" i="32" s="1"/>
  <c r="D297" i="32"/>
  <c r="C297" i="32" s="1"/>
  <c r="D298" i="32"/>
  <c r="C298" i="32" s="1"/>
  <c r="D299" i="32"/>
  <c r="C299" i="32" s="1"/>
  <c r="D300" i="32"/>
  <c r="C300" i="32" s="1"/>
  <c r="D301" i="32"/>
  <c r="C301" i="32" s="1"/>
  <c r="D302" i="32"/>
  <c r="C302" i="32" s="1"/>
  <c r="D303" i="32"/>
  <c r="C303" i="32" s="1"/>
  <c r="D304" i="32"/>
  <c r="D305" i="32"/>
  <c r="C305" i="32" s="1"/>
  <c r="D306" i="32"/>
  <c r="C306" i="32" s="1"/>
  <c r="D307" i="32"/>
  <c r="C307" i="32" s="1"/>
  <c r="D308" i="32"/>
  <c r="C308" i="32" s="1"/>
  <c r="D309" i="32"/>
  <c r="C309" i="32" s="1"/>
  <c r="D310" i="32"/>
  <c r="C310" i="32" s="1"/>
  <c r="D311" i="32"/>
  <c r="C311" i="32" s="1"/>
  <c r="D312" i="32"/>
  <c r="C312" i="32" s="1"/>
  <c r="D313" i="32"/>
  <c r="C313" i="32" s="1"/>
  <c r="D314" i="32"/>
  <c r="C314" i="32" s="1"/>
  <c r="D315" i="32"/>
  <c r="C315" i="32" s="1"/>
  <c r="D316" i="32"/>
  <c r="C316" i="32" s="1"/>
  <c r="D317" i="32"/>
  <c r="C317" i="32" s="1"/>
  <c r="D318" i="32"/>
  <c r="C318" i="32" s="1"/>
  <c r="D319" i="32"/>
  <c r="C319" i="32" s="1"/>
  <c r="D320" i="32"/>
  <c r="C320" i="32" s="1"/>
  <c r="D321" i="32"/>
  <c r="C321" i="32" s="1"/>
  <c r="D322" i="32"/>
  <c r="C322" i="32" s="1"/>
  <c r="D323" i="32"/>
  <c r="C323" i="32" s="1"/>
  <c r="D324" i="32"/>
  <c r="C324" i="32" s="1"/>
  <c r="D325" i="32"/>
  <c r="C325" i="32" s="1"/>
  <c r="D326" i="32"/>
  <c r="C326" i="32" s="1"/>
  <c r="D327" i="32"/>
  <c r="C327" i="32" s="1"/>
  <c r="D328" i="32"/>
  <c r="C328" i="32" s="1"/>
  <c r="D329" i="32"/>
  <c r="C329" i="32" s="1"/>
  <c r="D330" i="32"/>
  <c r="C330" i="32" s="1"/>
  <c r="D331" i="32"/>
  <c r="C331" i="32" s="1"/>
  <c r="D332" i="32"/>
  <c r="C332" i="32" s="1"/>
  <c r="D333" i="32"/>
  <c r="C333" i="32" s="1"/>
  <c r="D334" i="32"/>
  <c r="C334" i="32" s="1"/>
  <c r="D335" i="32"/>
  <c r="C335" i="32" s="1"/>
  <c r="D336" i="32"/>
  <c r="C336" i="32" s="1"/>
  <c r="D337" i="32"/>
  <c r="C337" i="32" s="1"/>
  <c r="D338" i="32"/>
  <c r="C338" i="32" s="1"/>
  <c r="D339" i="32"/>
  <c r="C339" i="32" s="1"/>
  <c r="D340" i="32"/>
  <c r="C340" i="32" s="1"/>
  <c r="D341" i="32"/>
  <c r="C341" i="32" s="1"/>
  <c r="D342" i="32"/>
  <c r="C342" i="32" s="1"/>
  <c r="D343" i="32"/>
  <c r="C343" i="32" s="1"/>
  <c r="D344" i="32"/>
  <c r="C344" i="32" s="1"/>
  <c r="D345" i="32"/>
  <c r="C345" i="32" s="1"/>
  <c r="D346" i="32"/>
  <c r="C346" i="32" s="1"/>
  <c r="D347" i="32"/>
  <c r="C347" i="32" s="1"/>
  <c r="D348" i="32"/>
  <c r="C348" i="32" s="1"/>
  <c r="D349" i="32"/>
  <c r="C349" i="32" s="1"/>
  <c r="D350" i="32"/>
  <c r="C350" i="32" s="1"/>
  <c r="D351" i="32"/>
  <c r="C351" i="32" s="1"/>
  <c r="D352" i="32"/>
  <c r="C352" i="32" s="1"/>
  <c r="D353" i="32"/>
  <c r="C353" i="32" s="1"/>
  <c r="D354" i="32"/>
  <c r="C354" i="32" s="1"/>
  <c r="D355" i="32"/>
  <c r="C355" i="32" s="1"/>
  <c r="D356" i="32"/>
  <c r="C356" i="32" s="1"/>
  <c r="D357" i="32"/>
  <c r="C357" i="32" s="1"/>
  <c r="D358" i="32"/>
  <c r="C358" i="32" s="1"/>
  <c r="D359" i="32"/>
  <c r="C359" i="32" s="1"/>
  <c r="D360" i="32"/>
  <c r="C360" i="32" s="1"/>
  <c r="D361" i="32"/>
  <c r="C361" i="32" s="1"/>
  <c r="D362" i="32"/>
  <c r="C362" i="32" s="1"/>
  <c r="D363" i="32"/>
  <c r="C363" i="32" s="1"/>
  <c r="D364" i="32"/>
  <c r="C364" i="32" s="1"/>
  <c r="D365" i="32"/>
  <c r="C365" i="32" s="1"/>
  <c r="D366" i="32"/>
  <c r="C366" i="32" s="1"/>
  <c r="D367" i="32"/>
  <c r="C367" i="32" s="1"/>
  <c r="D368" i="32"/>
  <c r="C368" i="32" s="1"/>
  <c r="D369" i="32"/>
  <c r="C369" i="32" s="1"/>
  <c r="D370" i="32"/>
  <c r="C370" i="32" s="1"/>
  <c r="D371" i="32"/>
  <c r="C371" i="32" s="1"/>
  <c r="D372" i="32"/>
  <c r="C372" i="32" s="1"/>
  <c r="D373" i="32"/>
  <c r="C373" i="32" s="1"/>
  <c r="D374" i="32"/>
  <c r="C374" i="32" s="1"/>
  <c r="H98" i="32"/>
  <c r="H99" i="32"/>
  <c r="H100" i="32"/>
  <c r="H101" i="32"/>
  <c r="H102" i="32"/>
  <c r="H103" i="32"/>
  <c r="H104" i="32"/>
  <c r="H105" i="32"/>
  <c r="H106" i="32"/>
  <c r="H107" i="32"/>
  <c r="H108" i="32"/>
  <c r="H109" i="32"/>
  <c r="H110" i="32"/>
  <c r="H111" i="32"/>
  <c r="H112" i="32"/>
  <c r="H113" i="32"/>
  <c r="H114" i="32"/>
  <c r="H115" i="32"/>
  <c r="H116" i="32"/>
  <c r="H117" i="32"/>
  <c r="H118" i="32"/>
  <c r="H119" i="32"/>
  <c r="H120" i="32"/>
  <c r="H121" i="32"/>
  <c r="H122" i="32"/>
  <c r="H123" i="32"/>
  <c r="H124" i="32"/>
  <c r="H125" i="32"/>
  <c r="H126" i="32"/>
  <c r="H127" i="32"/>
  <c r="H128" i="32"/>
  <c r="H129" i="32"/>
  <c r="H130" i="32"/>
  <c r="H131" i="32"/>
  <c r="H132" i="32"/>
  <c r="H133" i="32"/>
  <c r="H134" i="32"/>
  <c r="H135" i="32"/>
  <c r="H136" i="32"/>
  <c r="H137" i="32"/>
  <c r="H138" i="32"/>
  <c r="H139" i="32"/>
  <c r="H140" i="32"/>
  <c r="H141" i="32"/>
  <c r="H142" i="32"/>
  <c r="H143" i="32"/>
  <c r="H144" i="32"/>
  <c r="H145" i="32"/>
  <c r="H146" i="32"/>
  <c r="H147" i="32"/>
  <c r="H148" i="32"/>
  <c r="H149" i="32"/>
  <c r="H150" i="32"/>
  <c r="H151" i="32"/>
  <c r="H152" i="32"/>
  <c r="H153" i="32"/>
  <c r="H154" i="32"/>
  <c r="H155" i="32"/>
  <c r="H156" i="32"/>
  <c r="H157" i="32"/>
  <c r="H158" i="32"/>
  <c r="H159" i="32"/>
  <c r="H160" i="32"/>
  <c r="H161" i="32"/>
  <c r="H162" i="32"/>
  <c r="H163" i="32"/>
  <c r="H164" i="32"/>
  <c r="H165" i="32"/>
  <c r="H166" i="32"/>
  <c r="H167" i="32"/>
  <c r="H168" i="32"/>
  <c r="H169" i="32"/>
  <c r="H170" i="32"/>
  <c r="H171" i="32"/>
  <c r="H172" i="32"/>
  <c r="H173" i="32"/>
  <c r="H174" i="32"/>
  <c r="H175" i="32"/>
  <c r="H176" i="32"/>
  <c r="H177" i="32"/>
  <c r="H178" i="32"/>
  <c r="H179" i="32"/>
  <c r="H180" i="32"/>
  <c r="H181" i="32"/>
  <c r="H182" i="32"/>
  <c r="H183" i="32"/>
  <c r="H184" i="32"/>
  <c r="H185" i="32"/>
  <c r="H186" i="32"/>
  <c r="H187" i="32"/>
  <c r="H188" i="32"/>
  <c r="H189" i="32"/>
  <c r="H190" i="32"/>
  <c r="H191" i="32"/>
  <c r="H192" i="32"/>
  <c r="H193" i="32"/>
  <c r="H194" i="32"/>
  <c r="H195" i="32"/>
  <c r="H196" i="32"/>
  <c r="H197" i="32"/>
  <c r="H198" i="32"/>
  <c r="H199" i="32"/>
  <c r="H200" i="32"/>
  <c r="H201" i="32"/>
  <c r="H202" i="32"/>
  <c r="H203" i="32"/>
  <c r="H204" i="32"/>
  <c r="H205" i="32"/>
  <c r="H206" i="32"/>
  <c r="H207" i="32"/>
  <c r="H208" i="32"/>
  <c r="H209" i="32"/>
  <c r="H210" i="32"/>
  <c r="H211" i="32"/>
  <c r="H212" i="32"/>
  <c r="H213" i="32"/>
  <c r="H214" i="32"/>
  <c r="H215" i="32"/>
  <c r="H216" i="32"/>
  <c r="H217" i="32"/>
  <c r="H218" i="32"/>
  <c r="H219" i="32"/>
  <c r="H220" i="32"/>
  <c r="H221" i="32"/>
  <c r="H222" i="32"/>
  <c r="H223" i="32"/>
  <c r="H224" i="32"/>
  <c r="H225" i="32"/>
  <c r="H226" i="32"/>
  <c r="H227" i="32"/>
  <c r="H228" i="32"/>
  <c r="H229" i="32"/>
  <c r="H230" i="32"/>
  <c r="H231" i="32"/>
  <c r="H232" i="32"/>
  <c r="H233" i="32"/>
  <c r="H234" i="32"/>
  <c r="H235" i="32"/>
  <c r="H236" i="32"/>
  <c r="H237" i="32"/>
  <c r="H238" i="32"/>
  <c r="H239" i="32"/>
  <c r="H240" i="32"/>
  <c r="H241" i="32"/>
  <c r="H242" i="32"/>
  <c r="H243" i="32"/>
  <c r="H244" i="32"/>
  <c r="H245" i="32"/>
  <c r="H246" i="32"/>
  <c r="H247" i="32"/>
  <c r="H248" i="32"/>
  <c r="H249" i="32"/>
  <c r="H250" i="32"/>
  <c r="H251" i="32"/>
  <c r="H252" i="32"/>
  <c r="H253" i="32"/>
  <c r="H254" i="32"/>
  <c r="H255" i="32"/>
  <c r="H256" i="32"/>
  <c r="H257" i="32"/>
  <c r="H258" i="32"/>
  <c r="H259" i="32"/>
  <c r="H260" i="32"/>
  <c r="H261" i="32"/>
  <c r="H262" i="32"/>
  <c r="H263" i="32"/>
  <c r="H264" i="32"/>
  <c r="H265" i="32"/>
  <c r="H266" i="32"/>
  <c r="H267" i="32"/>
  <c r="H268" i="32"/>
  <c r="H269" i="32"/>
  <c r="H270" i="32"/>
  <c r="H271" i="32"/>
  <c r="H272" i="32"/>
  <c r="H273" i="32"/>
  <c r="H274" i="32"/>
  <c r="H275" i="32"/>
  <c r="H276" i="32"/>
  <c r="H277" i="32"/>
  <c r="H278" i="32"/>
  <c r="H279" i="32"/>
  <c r="H280" i="32"/>
  <c r="H281" i="32"/>
  <c r="H282" i="32"/>
  <c r="H283" i="32"/>
  <c r="H284" i="32"/>
  <c r="H285" i="32"/>
  <c r="H286" i="32"/>
  <c r="H287" i="32"/>
  <c r="H288" i="32"/>
  <c r="H289" i="32"/>
  <c r="H290" i="32"/>
  <c r="H291" i="32"/>
  <c r="H292" i="32"/>
  <c r="H293" i="32"/>
  <c r="H294" i="32"/>
  <c r="H295" i="32"/>
  <c r="H296" i="32"/>
  <c r="H297" i="32"/>
  <c r="H298" i="32"/>
  <c r="H299" i="32"/>
  <c r="H300" i="32"/>
  <c r="H301" i="32"/>
  <c r="H302" i="32"/>
  <c r="H303" i="32"/>
  <c r="H304" i="32"/>
  <c r="H305" i="32"/>
  <c r="H306" i="32"/>
  <c r="H307" i="32"/>
  <c r="H308" i="32"/>
  <c r="H309" i="32"/>
  <c r="H310" i="32"/>
  <c r="H311" i="32"/>
  <c r="H312" i="32"/>
  <c r="H313" i="32"/>
  <c r="H314" i="32"/>
  <c r="H315" i="32"/>
  <c r="H316" i="32"/>
  <c r="H317" i="32"/>
  <c r="H318" i="32"/>
  <c r="H319" i="32"/>
  <c r="H320" i="32"/>
  <c r="H321" i="32"/>
  <c r="H322" i="32"/>
  <c r="H323" i="32"/>
  <c r="H324" i="32"/>
  <c r="H325" i="32"/>
  <c r="H326" i="32"/>
  <c r="H327" i="32"/>
  <c r="H328" i="32"/>
  <c r="H329" i="32"/>
  <c r="H330" i="32"/>
  <c r="H331" i="32"/>
  <c r="H332" i="32"/>
  <c r="H333" i="32"/>
  <c r="H334" i="32"/>
  <c r="H335" i="32"/>
  <c r="H336" i="32"/>
  <c r="H337" i="32"/>
  <c r="H338" i="32"/>
  <c r="H339" i="32"/>
  <c r="H340" i="32"/>
  <c r="H341" i="32"/>
  <c r="H342" i="32"/>
  <c r="H343" i="32"/>
  <c r="H344" i="32"/>
  <c r="H345" i="32"/>
  <c r="H346" i="32"/>
  <c r="H347" i="32"/>
  <c r="H348" i="32"/>
  <c r="H349" i="32"/>
  <c r="H350" i="32"/>
  <c r="H351" i="32"/>
  <c r="H352" i="32"/>
  <c r="H353" i="32"/>
  <c r="H354" i="32"/>
  <c r="H355" i="32"/>
  <c r="H356" i="32"/>
  <c r="H357" i="32"/>
  <c r="H358" i="32"/>
  <c r="H359" i="32"/>
  <c r="H360" i="32"/>
  <c r="H361" i="32"/>
  <c r="H362" i="32"/>
  <c r="H363" i="32"/>
  <c r="H364" i="32"/>
  <c r="H365" i="32"/>
  <c r="H366" i="32"/>
  <c r="H367" i="32"/>
  <c r="H368" i="32"/>
  <c r="H369" i="32"/>
  <c r="H370" i="32"/>
  <c r="H371" i="32"/>
  <c r="H372" i="32"/>
  <c r="H373" i="32"/>
  <c r="H374" i="32"/>
  <c r="G98" i="32"/>
  <c r="G99" i="32"/>
  <c r="G100" i="32"/>
  <c r="G101" i="32"/>
  <c r="G102" i="32"/>
  <c r="G103" i="32"/>
  <c r="G104" i="32"/>
  <c r="G105" i="32"/>
  <c r="G106" i="32"/>
  <c r="G107" i="32"/>
  <c r="G108" i="32"/>
  <c r="G109" i="32"/>
  <c r="G110" i="32"/>
  <c r="G111" i="32"/>
  <c r="G112" i="32"/>
  <c r="G113" i="32"/>
  <c r="G114" i="32"/>
  <c r="G115" i="32"/>
  <c r="G116" i="32"/>
  <c r="G117" i="32"/>
  <c r="G118" i="32"/>
  <c r="G119" i="32"/>
  <c r="G120" i="32"/>
  <c r="G121" i="32"/>
  <c r="G122" i="32"/>
  <c r="G123" i="32"/>
  <c r="G124" i="32"/>
  <c r="G125" i="32"/>
  <c r="G126" i="32"/>
  <c r="G127" i="32"/>
  <c r="G128" i="32"/>
  <c r="G129" i="32"/>
  <c r="G130" i="32"/>
  <c r="G131" i="32"/>
  <c r="G132" i="32"/>
  <c r="G133" i="32"/>
  <c r="G134" i="32"/>
  <c r="G135" i="32"/>
  <c r="G136" i="32"/>
  <c r="G137" i="32"/>
  <c r="G138" i="32"/>
  <c r="G139" i="32"/>
  <c r="G140" i="32"/>
  <c r="G141" i="32"/>
  <c r="G142" i="32"/>
  <c r="G143" i="32"/>
  <c r="G144" i="32"/>
  <c r="G145" i="32"/>
  <c r="G146" i="32"/>
  <c r="G147" i="32"/>
  <c r="G148" i="32"/>
  <c r="G149" i="32"/>
  <c r="G150" i="32"/>
  <c r="G151" i="32"/>
  <c r="G152" i="32"/>
  <c r="G153" i="32"/>
  <c r="G154" i="32"/>
  <c r="G155" i="32"/>
  <c r="G156" i="32"/>
  <c r="G157" i="32"/>
  <c r="G158" i="32"/>
  <c r="G159" i="32"/>
  <c r="G160" i="32"/>
  <c r="G161" i="32"/>
  <c r="G162" i="32"/>
  <c r="G163" i="32"/>
  <c r="G164" i="32"/>
  <c r="G165" i="32"/>
  <c r="G166" i="32"/>
  <c r="G167" i="32"/>
  <c r="G168" i="32"/>
  <c r="G169" i="32"/>
  <c r="G170" i="32"/>
  <c r="G171" i="32"/>
  <c r="G172" i="32"/>
  <c r="G173" i="32"/>
  <c r="G174" i="32"/>
  <c r="G175" i="32"/>
  <c r="G176" i="32"/>
  <c r="G177" i="32"/>
  <c r="G178" i="32"/>
  <c r="G179" i="32"/>
  <c r="G180" i="32"/>
  <c r="G181" i="32"/>
  <c r="G182" i="32"/>
  <c r="G183" i="32"/>
  <c r="G184" i="32"/>
  <c r="G185" i="32"/>
  <c r="G186" i="32"/>
  <c r="G187" i="32"/>
  <c r="G188" i="32"/>
  <c r="G189" i="32"/>
  <c r="G190" i="32"/>
  <c r="G191" i="32"/>
  <c r="G192" i="32"/>
  <c r="G193" i="32"/>
  <c r="G194" i="32"/>
  <c r="G195" i="32"/>
  <c r="G196" i="32"/>
  <c r="G197" i="32"/>
  <c r="G198" i="32"/>
  <c r="G199" i="32"/>
  <c r="G200" i="32"/>
  <c r="G201" i="32"/>
  <c r="G202" i="32"/>
  <c r="G203" i="32"/>
  <c r="G204" i="32"/>
  <c r="G205" i="32"/>
  <c r="G206" i="32"/>
  <c r="G207" i="32"/>
  <c r="G208" i="32"/>
  <c r="G209" i="32"/>
  <c r="G210" i="32"/>
  <c r="G211" i="32"/>
  <c r="G212" i="32"/>
  <c r="G213" i="32"/>
  <c r="G214" i="32"/>
  <c r="G215" i="32"/>
  <c r="G216" i="32"/>
  <c r="G217" i="32"/>
  <c r="G218" i="32"/>
  <c r="G219" i="32"/>
  <c r="G220" i="32"/>
  <c r="G221" i="32"/>
  <c r="G222" i="32"/>
  <c r="G223" i="32"/>
  <c r="G224" i="32"/>
  <c r="G225" i="32"/>
  <c r="G226" i="32"/>
  <c r="G227" i="32"/>
  <c r="G228" i="32"/>
  <c r="G229" i="32"/>
  <c r="G230" i="32"/>
  <c r="G231" i="32"/>
  <c r="G232" i="32"/>
  <c r="G233" i="32"/>
  <c r="G234" i="32"/>
  <c r="G235" i="32"/>
  <c r="G236" i="32"/>
  <c r="G237" i="32"/>
  <c r="G238" i="32"/>
  <c r="G239" i="32"/>
  <c r="G240" i="32"/>
  <c r="G241" i="32"/>
  <c r="G242" i="32"/>
  <c r="G243" i="32"/>
  <c r="G244" i="32"/>
  <c r="G245" i="32"/>
  <c r="G246" i="32"/>
  <c r="G247" i="32"/>
  <c r="G248" i="32"/>
  <c r="G249" i="32"/>
  <c r="G250" i="32"/>
  <c r="G251" i="32"/>
  <c r="G252" i="32"/>
  <c r="G253" i="32"/>
  <c r="G254" i="32"/>
  <c r="G255" i="32"/>
  <c r="G256" i="32"/>
  <c r="G257" i="32"/>
  <c r="G258" i="32"/>
  <c r="G259" i="32"/>
  <c r="G260" i="32"/>
  <c r="G261" i="32"/>
  <c r="G262" i="32"/>
  <c r="G263" i="32"/>
  <c r="G264" i="32"/>
  <c r="G265" i="32"/>
  <c r="G266" i="32"/>
  <c r="G267" i="32"/>
  <c r="G268" i="32"/>
  <c r="G269" i="32"/>
  <c r="G270" i="32"/>
  <c r="G271" i="32"/>
  <c r="G272" i="32"/>
  <c r="G273" i="32"/>
  <c r="G274" i="32"/>
  <c r="G275" i="32"/>
  <c r="G276" i="32"/>
  <c r="G277" i="32"/>
  <c r="G278" i="32"/>
  <c r="G279" i="32"/>
  <c r="G280" i="32"/>
  <c r="G281" i="32"/>
  <c r="G282" i="32"/>
  <c r="G283" i="32"/>
  <c r="G284" i="32"/>
  <c r="G285" i="32"/>
  <c r="G286" i="32"/>
  <c r="G287" i="32"/>
  <c r="G288" i="32"/>
  <c r="G289" i="32"/>
  <c r="G290" i="32"/>
  <c r="G291" i="32"/>
  <c r="G292" i="32"/>
  <c r="G293" i="32"/>
  <c r="G294" i="32"/>
  <c r="G295" i="32"/>
  <c r="G296" i="32"/>
  <c r="G297" i="32"/>
  <c r="G298" i="32"/>
  <c r="G299" i="32"/>
  <c r="G300" i="32"/>
  <c r="G301" i="32"/>
  <c r="G302" i="32"/>
  <c r="G303" i="32"/>
  <c r="G304" i="32"/>
  <c r="G305" i="32"/>
  <c r="G306" i="32"/>
  <c r="G307" i="32"/>
  <c r="G308" i="32"/>
  <c r="G309" i="32"/>
  <c r="G310" i="32"/>
  <c r="G311" i="32"/>
  <c r="G312" i="32"/>
  <c r="G313" i="32"/>
  <c r="G314" i="32"/>
  <c r="G315" i="32"/>
  <c r="G316" i="32"/>
  <c r="G317" i="32"/>
  <c r="G318" i="32"/>
  <c r="G319" i="32"/>
  <c r="G320" i="32"/>
  <c r="G321" i="32"/>
  <c r="G322" i="32"/>
  <c r="G323" i="32"/>
  <c r="G324" i="32"/>
  <c r="G325" i="32"/>
  <c r="G326" i="32"/>
  <c r="G327" i="32"/>
  <c r="G328" i="32"/>
  <c r="G329" i="32"/>
  <c r="G330" i="32"/>
  <c r="G331" i="32"/>
  <c r="G332" i="32"/>
  <c r="G333" i="32"/>
  <c r="G334" i="32"/>
  <c r="G335" i="32"/>
  <c r="G336" i="32"/>
  <c r="G337" i="32"/>
  <c r="G338" i="32"/>
  <c r="G339" i="32"/>
  <c r="G340" i="32"/>
  <c r="G341" i="32"/>
  <c r="G342" i="32"/>
  <c r="G343" i="32"/>
  <c r="G344" i="32"/>
  <c r="G345" i="32"/>
  <c r="G346" i="32"/>
  <c r="G347" i="32"/>
  <c r="G348" i="32"/>
  <c r="G349" i="32"/>
  <c r="G350" i="32"/>
  <c r="G351" i="32"/>
  <c r="G352" i="32"/>
  <c r="G353" i="32"/>
  <c r="G354" i="32"/>
  <c r="G355" i="32"/>
  <c r="G356" i="32"/>
  <c r="G357" i="32"/>
  <c r="G358" i="32"/>
  <c r="G359" i="32"/>
  <c r="G360" i="32"/>
  <c r="G361" i="32"/>
  <c r="G362" i="32"/>
  <c r="G363" i="32"/>
  <c r="G364" i="32"/>
  <c r="G365" i="32"/>
  <c r="G366" i="32"/>
  <c r="G367" i="32"/>
  <c r="G368" i="32"/>
  <c r="G369" i="32"/>
  <c r="G370" i="32"/>
  <c r="G371" i="32"/>
  <c r="G372" i="32"/>
  <c r="G373" i="32"/>
  <c r="G374" i="32"/>
  <c r="F98" i="32"/>
  <c r="F99" i="32"/>
  <c r="F100" i="32"/>
  <c r="F101" i="32"/>
  <c r="F102" i="32"/>
  <c r="F103" i="32"/>
  <c r="F104" i="32"/>
  <c r="F105" i="32"/>
  <c r="F106" i="32"/>
  <c r="F107" i="32"/>
  <c r="F108" i="32"/>
  <c r="F109" i="32"/>
  <c r="F110" i="32"/>
  <c r="F111" i="32"/>
  <c r="F112" i="32"/>
  <c r="F113" i="32"/>
  <c r="F114" i="32"/>
  <c r="F115" i="32"/>
  <c r="F116" i="32"/>
  <c r="F117" i="32"/>
  <c r="F118" i="32"/>
  <c r="F119" i="32"/>
  <c r="F120" i="32"/>
  <c r="F121" i="32"/>
  <c r="F122" i="32"/>
  <c r="F123" i="32"/>
  <c r="F124" i="32"/>
  <c r="F125" i="32"/>
  <c r="F126" i="32"/>
  <c r="F127" i="32"/>
  <c r="F128" i="32"/>
  <c r="F129" i="32"/>
  <c r="F130" i="32"/>
  <c r="F131" i="32"/>
  <c r="F132" i="32"/>
  <c r="F133" i="32"/>
  <c r="F134" i="32"/>
  <c r="F135" i="32"/>
  <c r="F136" i="32"/>
  <c r="F137" i="32"/>
  <c r="F138" i="32"/>
  <c r="F139" i="32"/>
  <c r="F140" i="32"/>
  <c r="F141" i="32"/>
  <c r="F142" i="32"/>
  <c r="F143" i="32"/>
  <c r="F144" i="32"/>
  <c r="F145" i="32"/>
  <c r="F146" i="32"/>
  <c r="F147" i="32"/>
  <c r="F148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5" i="32"/>
  <c r="F206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4" i="32"/>
  <c r="F225" i="32"/>
  <c r="F226" i="32"/>
  <c r="F227" i="32"/>
  <c r="F228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1" i="32"/>
  <c r="F262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4" i="32"/>
  <c r="F305" i="32"/>
  <c r="F306" i="32"/>
  <c r="F307" i="32"/>
  <c r="F308" i="32"/>
  <c r="F309" i="32"/>
  <c r="F310" i="32"/>
  <c r="F311" i="32"/>
  <c r="F312" i="32"/>
  <c r="F313" i="32"/>
  <c r="F314" i="32"/>
  <c r="F315" i="32"/>
  <c r="F316" i="32"/>
  <c r="F317" i="32"/>
  <c r="F318" i="32"/>
  <c r="F319" i="32"/>
  <c r="F320" i="32"/>
  <c r="F321" i="32"/>
  <c r="F322" i="32"/>
  <c r="F323" i="32"/>
  <c r="F324" i="32"/>
  <c r="F325" i="32"/>
  <c r="F326" i="32"/>
  <c r="F327" i="32"/>
  <c r="F328" i="32"/>
  <c r="F329" i="32"/>
  <c r="F330" i="32"/>
  <c r="F331" i="32"/>
  <c r="F332" i="32"/>
  <c r="F333" i="32"/>
  <c r="F334" i="32"/>
  <c r="F335" i="32"/>
  <c r="F336" i="32"/>
  <c r="F337" i="32"/>
  <c r="F338" i="32"/>
  <c r="F339" i="32"/>
  <c r="F340" i="32"/>
  <c r="F341" i="32"/>
  <c r="F342" i="32"/>
  <c r="F343" i="32"/>
  <c r="F344" i="32"/>
  <c r="F345" i="32"/>
  <c r="F346" i="32"/>
  <c r="F347" i="32"/>
  <c r="F348" i="32"/>
  <c r="F349" i="32"/>
  <c r="F350" i="32"/>
  <c r="F351" i="32"/>
  <c r="F352" i="32"/>
  <c r="F353" i="32"/>
  <c r="F354" i="32"/>
  <c r="F355" i="32"/>
  <c r="F356" i="32"/>
  <c r="F357" i="32"/>
  <c r="F358" i="32"/>
  <c r="F359" i="32"/>
  <c r="F360" i="32"/>
  <c r="F361" i="32"/>
  <c r="F362" i="32"/>
  <c r="F363" i="32"/>
  <c r="F364" i="32"/>
  <c r="F365" i="32"/>
  <c r="F366" i="32"/>
  <c r="F367" i="32"/>
  <c r="F368" i="32"/>
  <c r="F369" i="32"/>
  <c r="F370" i="32"/>
  <c r="F371" i="32"/>
  <c r="F372" i="32"/>
  <c r="F373" i="32"/>
  <c r="F374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116" i="32"/>
  <c r="E117" i="32"/>
  <c r="E118" i="32"/>
  <c r="E119" i="32"/>
  <c r="E120" i="32"/>
  <c r="E121" i="32"/>
  <c r="E122" i="32"/>
  <c r="E123" i="32"/>
  <c r="E124" i="32"/>
  <c r="E125" i="32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E139" i="32"/>
  <c r="E140" i="32"/>
  <c r="E141" i="32"/>
  <c r="E142" i="32"/>
  <c r="E143" i="32"/>
  <c r="E144" i="32"/>
  <c r="E145" i="32"/>
  <c r="E146" i="32"/>
  <c r="E147" i="32"/>
  <c r="E148" i="32"/>
  <c r="E149" i="32"/>
  <c r="E150" i="32"/>
  <c r="E151" i="32"/>
  <c r="E152" i="32"/>
  <c r="E153" i="32"/>
  <c r="E154" i="32"/>
  <c r="E155" i="32"/>
  <c r="E156" i="32"/>
  <c r="E157" i="32"/>
  <c r="E158" i="32"/>
  <c r="E159" i="32"/>
  <c r="E160" i="32"/>
  <c r="E161" i="32"/>
  <c r="E162" i="32"/>
  <c r="E163" i="32"/>
  <c r="E164" i="32"/>
  <c r="E165" i="32"/>
  <c r="E166" i="32"/>
  <c r="E167" i="32"/>
  <c r="E168" i="32"/>
  <c r="E169" i="32"/>
  <c r="E170" i="32"/>
  <c r="E171" i="32"/>
  <c r="E172" i="32"/>
  <c r="E173" i="32"/>
  <c r="E174" i="32"/>
  <c r="E175" i="32"/>
  <c r="E176" i="32"/>
  <c r="E177" i="32"/>
  <c r="E178" i="32"/>
  <c r="E179" i="32"/>
  <c r="E180" i="32"/>
  <c r="E181" i="32"/>
  <c r="E182" i="32"/>
  <c r="E183" i="32"/>
  <c r="E184" i="32"/>
  <c r="E185" i="32"/>
  <c r="E186" i="32"/>
  <c r="E187" i="32"/>
  <c r="E188" i="32"/>
  <c r="E189" i="32"/>
  <c r="E190" i="32"/>
  <c r="E191" i="32"/>
  <c r="E192" i="32"/>
  <c r="E193" i="32"/>
  <c r="E194" i="32"/>
  <c r="E195" i="32"/>
  <c r="E196" i="32"/>
  <c r="E197" i="32"/>
  <c r="E198" i="32"/>
  <c r="E199" i="32"/>
  <c r="E200" i="32"/>
  <c r="E201" i="32"/>
  <c r="E202" i="32"/>
  <c r="E203" i="32"/>
  <c r="E204" i="32"/>
  <c r="E205" i="32"/>
  <c r="E206" i="32"/>
  <c r="E207" i="32"/>
  <c r="E208" i="32"/>
  <c r="E209" i="32"/>
  <c r="E210" i="32"/>
  <c r="E211" i="32"/>
  <c r="E212" i="32"/>
  <c r="E213" i="32"/>
  <c r="E214" i="32"/>
  <c r="E215" i="32"/>
  <c r="E216" i="32"/>
  <c r="E217" i="32"/>
  <c r="E218" i="32"/>
  <c r="E219" i="32"/>
  <c r="E220" i="32"/>
  <c r="E221" i="32"/>
  <c r="E222" i="32"/>
  <c r="E223" i="32"/>
  <c r="E224" i="32"/>
  <c r="E225" i="32"/>
  <c r="E226" i="32"/>
  <c r="E227" i="32"/>
  <c r="E228" i="32"/>
  <c r="E229" i="32"/>
  <c r="E230" i="32"/>
  <c r="E231" i="32"/>
  <c r="E232" i="32"/>
  <c r="E233" i="32"/>
  <c r="E234" i="32"/>
  <c r="E235" i="32"/>
  <c r="E236" i="32"/>
  <c r="E237" i="32"/>
  <c r="E238" i="32"/>
  <c r="E239" i="32"/>
  <c r="E240" i="32"/>
  <c r="E241" i="32"/>
  <c r="E242" i="32"/>
  <c r="E243" i="32"/>
  <c r="E244" i="32"/>
  <c r="E245" i="32"/>
  <c r="E246" i="32"/>
  <c r="E247" i="32"/>
  <c r="E248" i="32"/>
  <c r="E249" i="32"/>
  <c r="E250" i="32"/>
  <c r="E251" i="32"/>
  <c r="E252" i="32"/>
  <c r="E253" i="32"/>
  <c r="E254" i="32"/>
  <c r="E255" i="32"/>
  <c r="E256" i="32"/>
  <c r="E257" i="32"/>
  <c r="E258" i="32"/>
  <c r="E259" i="32"/>
  <c r="E260" i="32"/>
  <c r="E261" i="32"/>
  <c r="E262" i="32"/>
  <c r="E263" i="32"/>
  <c r="E264" i="32"/>
  <c r="E265" i="32"/>
  <c r="E266" i="32"/>
  <c r="E267" i="32"/>
  <c r="E268" i="32"/>
  <c r="E269" i="32"/>
  <c r="E270" i="32"/>
  <c r="E271" i="32"/>
  <c r="E272" i="32"/>
  <c r="E273" i="32"/>
  <c r="E274" i="32"/>
  <c r="E275" i="32"/>
  <c r="E276" i="32"/>
  <c r="E277" i="32"/>
  <c r="E278" i="32"/>
  <c r="E279" i="32"/>
  <c r="E280" i="32"/>
  <c r="E281" i="32"/>
  <c r="E282" i="32"/>
  <c r="E283" i="32"/>
  <c r="E284" i="32"/>
  <c r="E285" i="32"/>
  <c r="E286" i="32"/>
  <c r="E287" i="32"/>
  <c r="E288" i="32"/>
  <c r="E289" i="32"/>
  <c r="E290" i="32"/>
  <c r="E291" i="32"/>
  <c r="E292" i="32"/>
  <c r="E293" i="32"/>
  <c r="E294" i="32"/>
  <c r="E295" i="32"/>
  <c r="E296" i="32"/>
  <c r="E297" i="32"/>
  <c r="E298" i="32"/>
  <c r="E299" i="32"/>
  <c r="E300" i="32"/>
  <c r="E301" i="32"/>
  <c r="E302" i="32"/>
  <c r="E303" i="32"/>
  <c r="E304" i="32"/>
  <c r="E305" i="32"/>
  <c r="E306" i="32"/>
  <c r="E307" i="32"/>
  <c r="E308" i="32"/>
  <c r="E309" i="32"/>
  <c r="E310" i="32"/>
  <c r="E311" i="32"/>
  <c r="E312" i="32"/>
  <c r="E313" i="32"/>
  <c r="E314" i="32"/>
  <c r="E315" i="32"/>
  <c r="E316" i="32"/>
  <c r="E317" i="32"/>
  <c r="E318" i="32"/>
  <c r="E319" i="32"/>
  <c r="E320" i="32"/>
  <c r="E321" i="32"/>
  <c r="E322" i="32"/>
  <c r="E323" i="32"/>
  <c r="E324" i="32"/>
  <c r="E325" i="32"/>
  <c r="E326" i="32"/>
  <c r="E327" i="32"/>
  <c r="E328" i="32"/>
  <c r="E329" i="32"/>
  <c r="E330" i="32"/>
  <c r="E331" i="32"/>
  <c r="E332" i="32"/>
  <c r="E333" i="32"/>
  <c r="E334" i="32"/>
  <c r="E335" i="32"/>
  <c r="E336" i="32"/>
  <c r="E337" i="32"/>
  <c r="E338" i="32"/>
  <c r="E339" i="32"/>
  <c r="E340" i="32"/>
  <c r="E341" i="32"/>
  <c r="E342" i="32"/>
  <c r="E343" i="32"/>
  <c r="E344" i="32"/>
  <c r="E345" i="32"/>
  <c r="E346" i="32"/>
  <c r="E347" i="32"/>
  <c r="E348" i="32"/>
  <c r="E349" i="32"/>
  <c r="E350" i="32"/>
  <c r="E351" i="32"/>
  <c r="E352" i="32"/>
  <c r="E353" i="32"/>
  <c r="E354" i="32"/>
  <c r="E355" i="32"/>
  <c r="E356" i="32"/>
  <c r="E357" i="32"/>
  <c r="E358" i="32"/>
  <c r="E359" i="32"/>
  <c r="E360" i="32"/>
  <c r="E361" i="32"/>
  <c r="E362" i="32"/>
  <c r="E363" i="32"/>
  <c r="E364" i="32"/>
  <c r="E365" i="32"/>
  <c r="E366" i="32"/>
  <c r="E367" i="32"/>
  <c r="E368" i="32"/>
  <c r="E369" i="32"/>
  <c r="E370" i="32"/>
  <c r="E371" i="32"/>
  <c r="E372" i="32"/>
  <c r="E373" i="32"/>
  <c r="E374" i="32"/>
  <c r="C216" i="32"/>
  <c r="C304" i="32"/>
  <c r="C103" i="32"/>
  <c r="C167" i="32"/>
  <c r="C231" i="32"/>
  <c r="E389" i="32" l="1"/>
  <c r="D389" i="32"/>
  <c r="B11" i="32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305" i="32" s="1"/>
  <c r="B306" i="32" s="1"/>
  <c r="B307" i="32" s="1"/>
  <c r="B308" i="32" s="1"/>
  <c r="B309" i="32" s="1"/>
  <c r="B310" i="32" s="1"/>
  <c r="B311" i="32" s="1"/>
  <c r="B312" i="32" s="1"/>
  <c r="B313" i="32" s="1"/>
  <c r="B314" i="32" s="1"/>
  <c r="B315" i="32" s="1"/>
  <c r="B316" i="32" s="1"/>
  <c r="B317" i="32" s="1"/>
  <c r="B318" i="32" s="1"/>
  <c r="B319" i="32" s="1"/>
  <c r="B320" i="32" s="1"/>
  <c r="B321" i="32" s="1"/>
  <c r="B322" i="32" s="1"/>
  <c r="B323" i="32" s="1"/>
  <c r="B324" i="32" s="1"/>
  <c r="B325" i="32" s="1"/>
  <c r="B326" i="32" s="1"/>
  <c r="B327" i="32" s="1"/>
  <c r="B328" i="32" s="1"/>
  <c r="B329" i="32" s="1"/>
  <c r="B330" i="32" s="1"/>
  <c r="B331" i="32" s="1"/>
  <c r="B332" i="32" s="1"/>
  <c r="B333" i="32" s="1"/>
  <c r="B334" i="32" s="1"/>
  <c r="B335" i="32" s="1"/>
  <c r="B336" i="32" s="1"/>
  <c r="B337" i="32" s="1"/>
  <c r="B338" i="32" s="1"/>
  <c r="B339" i="32" s="1"/>
  <c r="B340" i="32" s="1"/>
  <c r="B341" i="32" s="1"/>
  <c r="B342" i="32" s="1"/>
  <c r="B343" i="32" s="1"/>
  <c r="B344" i="32" s="1"/>
  <c r="B345" i="32" s="1"/>
  <c r="B346" i="32" s="1"/>
  <c r="B347" i="32" s="1"/>
  <c r="B348" i="32" s="1"/>
  <c r="B349" i="32" s="1"/>
  <c r="B350" i="32" s="1"/>
  <c r="B351" i="32" s="1"/>
  <c r="B352" i="32" s="1"/>
  <c r="B353" i="32" s="1"/>
  <c r="B354" i="32" s="1"/>
  <c r="B355" i="32" s="1"/>
  <c r="B356" i="32" s="1"/>
  <c r="B357" i="32" s="1"/>
  <c r="B358" i="32" s="1"/>
  <c r="B359" i="32" s="1"/>
  <c r="B360" i="32" s="1"/>
  <c r="B361" i="32" s="1"/>
  <c r="B362" i="32" s="1"/>
  <c r="B363" i="32" s="1"/>
  <c r="B364" i="32" s="1"/>
  <c r="B365" i="32" s="1"/>
  <c r="B366" i="32" s="1"/>
  <c r="O31" i="34"/>
  <c r="J31" i="34"/>
  <c r="E31" i="34"/>
  <c r="E32" i="34"/>
  <c r="E33" i="34"/>
  <c r="E35" i="34" a="1"/>
  <c r="E35" i="34" s="1"/>
  <c r="E37" i="34" a="1"/>
  <c r="E37" i="34" s="1"/>
  <c r="F31" i="34"/>
  <c r="G31" i="34"/>
  <c r="F32" i="34"/>
  <c r="G32" i="34"/>
  <c r="F33" i="34"/>
  <c r="G33" i="34"/>
  <c r="F35" i="34" a="1"/>
  <c r="F35" i="34" s="1"/>
  <c r="G35" i="34" a="1"/>
  <c r="G35" i="34" s="1"/>
  <c r="F37" i="34" a="1"/>
  <c r="F37" i="34" s="1"/>
  <c r="G37" i="34" a="1"/>
  <c r="G37" i="34" s="1"/>
  <c r="I31" i="34" a="1"/>
  <c r="I31" i="34" s="1"/>
  <c r="I32" i="34" a="1"/>
  <c r="I32" i="34" s="1"/>
  <c r="I33" i="34"/>
  <c r="I35" i="34" a="1"/>
  <c r="I35" i="34" s="1"/>
  <c r="I37" i="34" a="1"/>
  <c r="I37" i="34" s="1"/>
  <c r="K24" i="34"/>
  <c r="D37" i="34" a="1"/>
  <c r="D37" i="34" s="1"/>
  <c r="D35" i="34" a="1"/>
  <c r="D35" i="34" s="1"/>
  <c r="D32" i="34"/>
  <c r="D31" i="34"/>
  <c r="N31" i="34"/>
  <c r="N32" i="34"/>
  <c r="M32" i="34"/>
  <c r="M31" i="34"/>
  <c r="D27" i="34" a="1"/>
  <c r="D27" i="34" s="1"/>
  <c r="D29" i="34" a="1"/>
  <c r="D29" i="34" s="1"/>
  <c r="D33" i="34"/>
  <c r="E15" i="34" a="1"/>
  <c r="E15" i="34" s="1"/>
  <c r="E12" i="34" a="1"/>
  <c r="E12" i="34" s="1"/>
  <c r="J15" i="34" a="1"/>
  <c r="J15" i="34" s="1"/>
  <c r="E23" i="34"/>
  <c r="J12" i="34" a="1"/>
  <c r="J12" i="34" s="1"/>
  <c r="H15" i="34"/>
  <c r="H14" i="34"/>
  <c r="H12" i="34"/>
  <c r="O29" i="34" a="1"/>
  <c r="O29" i="34" s="1"/>
  <c r="N29" i="34" a="1"/>
  <c r="N29" i="34" s="1"/>
  <c r="O27" i="34" a="1"/>
  <c r="O27" i="34" s="1"/>
  <c r="N27" i="34" a="1"/>
  <c r="N27" i="34" s="1"/>
  <c r="O37" i="34" a="1"/>
  <c r="O37" i="34" s="1"/>
  <c r="N37" i="34" a="1"/>
  <c r="N37" i="34" s="1"/>
  <c r="O35" i="34" a="1"/>
  <c r="O35" i="34" s="1"/>
  <c r="N35" i="34" a="1"/>
  <c r="N35" i="34" s="1"/>
  <c r="M37" i="34" a="1"/>
  <c r="M37" i="34" s="1"/>
  <c r="M35" i="34" a="1"/>
  <c r="M35" i="34" s="1"/>
  <c r="M29" i="34" a="1"/>
  <c r="M29" i="34" s="1"/>
  <c r="M27" i="34" a="1"/>
  <c r="M27" i="34" s="1"/>
  <c r="J33" i="34"/>
  <c r="N33" i="34"/>
  <c r="M33" i="34"/>
  <c r="L33" i="34"/>
  <c r="I25" i="34"/>
  <c r="J25" i="34"/>
  <c r="L37" i="34" a="1"/>
  <c r="L37" i="34" s="1"/>
  <c r="L35" i="34" a="1"/>
  <c r="L35" i="34" s="1"/>
  <c r="L29" i="34" a="1"/>
  <c r="L29" i="34" s="1"/>
  <c r="L27" i="34" a="1"/>
  <c r="L27" i="34" s="1"/>
  <c r="K37" i="34" a="1"/>
  <c r="K37" i="34" s="1"/>
  <c r="K35" i="34" a="1"/>
  <c r="K35" i="34" s="1"/>
  <c r="K29" i="34" a="1"/>
  <c r="K29" i="34" s="1"/>
  <c r="K27" i="34" a="1"/>
  <c r="K27" i="34" s="1"/>
  <c r="J37" i="34" a="1"/>
  <c r="J37" i="34" s="1"/>
  <c r="J35" i="34" a="1"/>
  <c r="J35" i="34" s="1"/>
  <c r="J29" i="34" a="1"/>
  <c r="J29" i="34" s="1"/>
  <c r="J27" i="34" a="1"/>
  <c r="J27" i="34" s="1"/>
  <c r="I29" i="34" a="1"/>
  <c r="I29" i="34" s="1"/>
  <c r="I27" i="34" a="1"/>
  <c r="I27" i="34" s="1"/>
  <c r="H37" i="34" a="1"/>
  <c r="H37" i="34" s="1"/>
  <c r="H35" i="34" a="1"/>
  <c r="H35" i="34" s="1"/>
  <c r="H29" i="34" a="1"/>
  <c r="H29" i="34" s="1"/>
  <c r="H27" i="34" a="1"/>
  <c r="H27" i="34" s="1"/>
  <c r="G29" i="34" a="1"/>
  <c r="G29" i="34" s="1"/>
  <c r="G27" i="34" a="1"/>
  <c r="G27" i="34" s="1"/>
  <c r="F29" i="34" a="1"/>
  <c r="F29" i="34" s="1"/>
  <c r="F27" i="34" a="1"/>
  <c r="F27" i="34" s="1"/>
  <c r="E29" i="34" a="1"/>
  <c r="E29" i="34" s="1"/>
  <c r="E27" i="34" a="1"/>
  <c r="E27" i="34" s="1"/>
  <c r="O33" i="34"/>
  <c r="K33" i="34"/>
  <c r="H33" i="34"/>
  <c r="O32" i="34"/>
  <c r="L32" i="34"/>
  <c r="K32" i="34"/>
  <c r="J32" i="34" a="1"/>
  <c r="J32" i="34" s="1"/>
  <c r="H32" i="34"/>
  <c r="L31" i="34"/>
  <c r="K31" i="34"/>
  <c r="H31" i="34"/>
  <c r="O25" i="34"/>
  <c r="N25" i="34"/>
  <c r="M25" i="34"/>
  <c r="L25" i="34"/>
  <c r="K25" i="34"/>
  <c r="H25" i="34"/>
  <c r="G25" i="34"/>
  <c r="F25" i="34"/>
  <c r="E25" i="34"/>
  <c r="O24" i="34"/>
  <c r="N24" i="34"/>
  <c r="M24" i="34"/>
  <c r="L24" i="34"/>
  <c r="J24" i="34" a="1"/>
  <c r="J24" i="34" s="1"/>
  <c r="I24" i="34" a="1"/>
  <c r="I24" i="34" s="1"/>
  <c r="H24" i="34"/>
  <c r="G24" i="34"/>
  <c r="F24" i="34"/>
  <c r="O23" i="34"/>
  <c r="N23" i="34"/>
  <c r="M23" i="34"/>
  <c r="L23" i="34"/>
  <c r="K23" i="34" a="1"/>
  <c r="K23" i="34" s="1"/>
  <c r="J23" i="34"/>
  <c r="I23" i="34" a="1"/>
  <c r="I23" i="34" s="1"/>
  <c r="H23" i="34"/>
  <c r="G23" i="34"/>
  <c r="F23" i="34"/>
  <c r="E24" i="34"/>
  <c r="D23" i="34"/>
  <c r="C15" i="34"/>
  <c r="D25" i="34"/>
  <c r="C14" i="34"/>
  <c r="D24" i="34"/>
  <c r="C12" i="34"/>
  <c r="B367" i="32" l="1"/>
  <c r="B368" i="32" s="1"/>
  <c r="B369" i="32" s="1"/>
  <c r="B370" i="32" s="1"/>
  <c r="B371" i="32" s="1"/>
  <c r="B372" i="32" s="1"/>
  <c r="B373" i="32" s="1"/>
  <c r="B374" i="32" s="1"/>
  <c r="K26" i="34"/>
  <c r="E390" i="32"/>
  <c r="M34" i="34"/>
  <c r="L26" i="34"/>
  <c r="L34" i="34"/>
  <c r="M26" i="34"/>
  <c r="I26" i="34"/>
  <c r="G34" i="34"/>
  <c r="F34" i="34"/>
  <c r="E34" i="34"/>
  <c r="E26" i="34"/>
  <c r="H26" i="34"/>
  <c r="H34" i="34"/>
  <c r="F26" i="34"/>
  <c r="K34" i="34"/>
  <c r="G26" i="34"/>
  <c r="I34" i="34"/>
  <c r="J34" i="34"/>
  <c r="J26" i="34"/>
  <c r="O26" i="34"/>
  <c r="O34" i="34"/>
  <c r="D26" i="34"/>
  <c r="D34" i="34"/>
  <c r="N26" i="34"/>
  <c r="N34" i="34"/>
  <c r="J14" i="34"/>
  <c r="E14" i="34"/>
</calcChain>
</file>

<file path=xl/sharedStrings.xml><?xml version="1.0" encoding="utf-8"?>
<sst xmlns="http://schemas.openxmlformats.org/spreadsheetml/2006/main" count="410" uniqueCount="57">
  <si>
    <t>INFORMACIÓN SOBRE LA GESTIÓN DE DESBALANCE DE USUARIOS TVB Y AVB</t>
  </si>
  <si>
    <t>INFORMATION OF THE MANAGEMENT OF USERS' IMBALANCE IN TVB AND AVB</t>
  </si>
  <si>
    <t>Mercados del GTS</t>
  </si>
  <si>
    <t>Dirección de Mercados</t>
  </si>
  <si>
    <t>RESUMEN  2023</t>
  </si>
  <si>
    <t>SUMMARY 2023</t>
  </si>
  <si>
    <r>
      <t xml:space="preserve">COMPRA
</t>
    </r>
    <r>
      <rPr>
        <i/>
        <sz val="16"/>
        <color indexed="42"/>
        <rFont val="Verdana"/>
        <family val="2"/>
      </rPr>
      <t>PURCHASE</t>
    </r>
  </si>
  <si>
    <r>
      <t xml:space="preserve">VENTA
</t>
    </r>
    <r>
      <rPr>
        <i/>
        <sz val="16"/>
        <color indexed="42"/>
        <rFont val="Verdana"/>
        <family val="2"/>
      </rPr>
      <t>SELL</t>
    </r>
  </si>
  <si>
    <t>Gestión Desbalances</t>
  </si>
  <si>
    <r>
      <t>Precio Máx.</t>
    </r>
    <r>
      <rPr>
        <i/>
        <sz val="11"/>
        <color indexed="42"/>
        <rFont val="Verdana"/>
        <family val="2"/>
      </rPr>
      <t/>
    </r>
  </si>
  <si>
    <t>Imbalance Management</t>
  </si>
  <si>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(€/MWh)</t>
    </r>
  </si>
  <si>
    <r>
      <t>Cantidad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Quantity</t>
    </r>
    <r>
      <rPr>
        <b/>
        <sz val="11"/>
        <color indexed="42"/>
        <rFont val="Verdana"/>
        <family val="2"/>
      </rPr>
      <t xml:space="preserve">
(MWh)</t>
    </r>
  </si>
  <si>
    <r>
      <t xml:space="preserve">Precio Medio
</t>
    </r>
    <r>
      <rPr>
        <i/>
        <sz val="11"/>
        <color indexed="42"/>
        <rFont val="Verdana"/>
        <family val="2"/>
      </rPr>
      <t>Average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</si>
  <si>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>Coste</t>
  </si>
  <si>
    <t>Precio Mín.</t>
  </si>
  <si>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(€)*</t>
    </r>
  </si>
  <si>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(€/MWh)</t>
    </r>
  </si>
  <si>
    <t>DETALLE MENSUAL</t>
  </si>
  <si>
    <t>MONTHLY BREAKDOWN</t>
  </si>
  <si>
    <r>
      <t xml:space="preserve">ENERO
</t>
    </r>
    <r>
      <rPr>
        <i/>
        <sz val="10"/>
        <color rgb="FFB2BB34"/>
        <rFont val="Verdana"/>
        <family val="2"/>
      </rPr>
      <t>JANUARY</t>
    </r>
  </si>
  <si>
    <r>
      <t xml:space="preserve">FEBRERO
</t>
    </r>
    <r>
      <rPr>
        <i/>
        <sz val="10"/>
        <color rgb="FFB2BB34"/>
        <rFont val="Verdana"/>
        <family val="2"/>
      </rPr>
      <t>FEBRUARY</t>
    </r>
  </si>
  <si>
    <r>
      <t xml:space="preserve">MARZO
</t>
    </r>
    <r>
      <rPr>
        <i/>
        <sz val="10"/>
        <color rgb="FFB2BB34"/>
        <rFont val="Verdana"/>
        <family val="2"/>
      </rPr>
      <t>MARCH</t>
    </r>
  </si>
  <si>
    <r>
      <t xml:space="preserve">ABRIL
</t>
    </r>
    <r>
      <rPr>
        <i/>
        <sz val="10"/>
        <color rgb="FFB2BB34"/>
        <rFont val="Verdana"/>
        <family val="2"/>
      </rPr>
      <t>APRIL</t>
    </r>
  </si>
  <si>
    <r>
      <t xml:space="preserve">MAYO
</t>
    </r>
    <r>
      <rPr>
        <i/>
        <sz val="10"/>
        <color rgb="FFB2BB34"/>
        <rFont val="Verdana"/>
        <family val="2"/>
      </rPr>
      <t>MAY</t>
    </r>
  </si>
  <si>
    <r>
      <t xml:space="preserve">JUNIO
</t>
    </r>
    <r>
      <rPr>
        <i/>
        <sz val="10"/>
        <color rgb="FFB2BB34"/>
        <rFont val="Verdana"/>
        <family val="2"/>
      </rPr>
      <t>JUNE</t>
    </r>
  </si>
  <si>
    <r>
      <t xml:space="preserve">JULIO
</t>
    </r>
    <r>
      <rPr>
        <i/>
        <sz val="10"/>
        <color rgb="FFB2BB34"/>
        <rFont val="Verdana"/>
        <family val="2"/>
      </rPr>
      <t>JULY</t>
    </r>
  </si>
  <si>
    <r>
      <t xml:space="preserve">AGOSTO
</t>
    </r>
    <r>
      <rPr>
        <i/>
        <sz val="10"/>
        <color rgb="FFB2BB34"/>
        <rFont val="Verdana"/>
        <family val="2"/>
      </rPr>
      <t>AUGUST</t>
    </r>
  </si>
  <si>
    <r>
      <t xml:space="preserve">SEPTIEMBRE
</t>
    </r>
    <r>
      <rPr>
        <i/>
        <sz val="10"/>
        <color rgb="FFB2BB34"/>
        <rFont val="Verdana"/>
        <family val="2"/>
      </rPr>
      <t>SEPTEMBER</t>
    </r>
  </si>
  <si>
    <r>
      <t xml:space="preserve">OCTUBRE
</t>
    </r>
    <r>
      <rPr>
        <i/>
        <sz val="10"/>
        <color rgb="FFB2BB34"/>
        <rFont val="Verdana"/>
        <family val="2"/>
      </rPr>
      <t>OCTOBER</t>
    </r>
  </si>
  <si>
    <r>
      <t xml:space="preserve">NOVIEMBRE
</t>
    </r>
    <r>
      <rPr>
        <i/>
        <sz val="10"/>
        <color rgb="FFB2BB34"/>
        <rFont val="Verdana"/>
        <family val="2"/>
      </rPr>
      <t>NOVEMBER</t>
    </r>
  </si>
  <si>
    <r>
      <t xml:space="preserve">DICIEMBRE
</t>
    </r>
    <r>
      <rPr>
        <sz val="10"/>
        <color rgb="FFB2BB34"/>
        <rFont val="Verdana"/>
        <family val="2"/>
      </rPr>
      <t>DECEMBER</t>
    </r>
  </si>
  <si>
    <r>
      <t xml:space="preserve">Gestión Desbalances
</t>
    </r>
    <r>
      <rPr>
        <i/>
        <sz val="11"/>
        <color indexed="42"/>
        <rFont val="Verdana"/>
        <family val="2"/>
      </rPr>
      <t>Management Imbalance</t>
    </r>
  </si>
  <si>
    <t>Coste
Cost
(€) *</t>
  </si>
  <si>
    <r>
      <t xml:space="preserve">COMPRA
</t>
    </r>
    <r>
      <rPr>
        <i/>
        <sz val="12"/>
        <color rgb="FFB2BB34"/>
        <rFont val="Verdana"/>
        <family val="2"/>
      </rPr>
      <t>PURCHASE</t>
    </r>
  </si>
  <si>
    <t>Precio Mínimo</t>
  </si>
  <si>
    <r>
      <rPr>
        <i/>
        <sz val="11"/>
        <color indexed="42"/>
        <rFont val="Verdana"/>
        <family val="2"/>
      </rPr>
      <t>Minimum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</si>
  <si>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Precio Máximo
</t>
    </r>
    <r>
      <rPr>
        <i/>
        <sz val="11"/>
        <color indexed="42"/>
        <rFont val="Verdana"/>
        <family val="2"/>
      </rPr>
      <t/>
    </r>
  </si>
  <si>
    <r>
      <rPr>
        <i/>
        <sz val="11"/>
        <color indexed="42"/>
        <rFont val="Verdana"/>
        <family val="2"/>
      </rPr>
      <t>Maximum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</si>
  <si>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VENTA
</t>
    </r>
    <r>
      <rPr>
        <i/>
        <sz val="12"/>
        <color rgb="FFB2BB34"/>
        <rFont val="Verdana"/>
        <family val="2"/>
      </rPr>
      <t>SELL</t>
    </r>
  </si>
  <si>
    <t>Precio Máximo</t>
  </si>
  <si>
    <r>
      <t xml:space="preserve">Costes de compras mostrados con signo positivo y costes de venta con signo negativo </t>
    </r>
    <r>
      <rPr>
        <b/>
        <vertAlign val="superscript"/>
        <sz val="10"/>
        <color indexed="58"/>
        <rFont val="Verdana"/>
        <family val="2"/>
      </rPr>
      <t>*</t>
    </r>
    <r>
      <rPr>
        <b/>
        <sz val="10"/>
        <color indexed="58"/>
        <rFont val="Verdana"/>
        <family val="2"/>
      </rPr>
      <t/>
    </r>
  </si>
  <si>
    <t>Purchase costs are shown with a plus sign and sell costs with a minus sign *</t>
  </si>
  <si>
    <t xml:space="preserve"> </t>
  </si>
  <si>
    <t>INFORMACIÓN SOBRE LA GESTIÓN DE DESBALANCES DE USUARIOS EN TVB Y AVB</t>
  </si>
  <si>
    <r>
      <t xml:space="preserve">Fecha de entrega
</t>
    </r>
    <r>
      <rPr>
        <i/>
        <sz val="11"/>
        <color indexed="42"/>
        <rFont val="Verdana"/>
        <family val="2"/>
      </rPr>
      <t>Delivery day</t>
    </r>
  </si>
  <si>
    <r>
      <t xml:space="preserve">Gestión Desbalance Usuarios
</t>
    </r>
    <r>
      <rPr>
        <i/>
        <sz val="11"/>
        <color indexed="42"/>
        <rFont val="Verdana"/>
        <family val="2"/>
      </rPr>
      <t>Management Users' Imbalances</t>
    </r>
  </si>
  <si>
    <r>
      <t xml:space="preserve">Coste
</t>
    </r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</t>
    </r>
    <r>
      <rPr>
        <b/>
        <vertAlign val="superscript"/>
        <sz val="11"/>
        <color indexed="42"/>
        <rFont val="Verdana"/>
        <family val="2"/>
      </rPr>
      <t xml:space="preserve"> *</t>
    </r>
  </si>
  <si>
    <r>
      <t xml:space="preserve">Precio Mín.
</t>
    </r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</si>
  <si>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Máx.
</t>
    </r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</si>
  <si>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t/>
  </si>
  <si>
    <t>COMPRA
PURCHASE</t>
  </si>
  <si>
    <r>
      <t xml:space="preserve">* Costes de compras mostrados con signo positivo y costes de venta con signo negativo / </t>
    </r>
    <r>
      <rPr>
        <i/>
        <sz val="11"/>
        <color indexed="58"/>
        <rFont val="Verdana"/>
        <family val="2"/>
      </rPr>
      <t>Purchase costs are shown with a plus sign and sell costs with a minus sign</t>
    </r>
  </si>
  <si>
    <r>
      <t xml:space="preserve">** Puede consultar el Volumen de Gas Disponible (VGD) en el siguiente link, seleccionando la fecha deseada: / </t>
    </r>
    <r>
      <rPr>
        <i/>
        <sz val="11"/>
        <color indexed="58"/>
        <rFont val="Verdana"/>
        <family val="2"/>
      </rPr>
      <t xml:space="preserve">For detailed information the Network Imbalance Index can be consulted in the folowing link: </t>
    </r>
  </si>
  <si>
    <t>https://www.enagas.es/enagas/es/Gestion_Tecnica_Sistema/Mercados/Volumen_de_gas_disponible</t>
  </si>
  <si>
    <t>https://www.enagas.es/enagas/en/Gestion_Tecnica_Sistema/Mercados/Volumen_de_gas_disponible</t>
  </si>
  <si>
    <t>VENTA
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</si>
</sst>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dd\-mm\-yy;@"/>
    <numFmt numFmtId="166" formatCode="#,##0.00\ _€"/>
    <numFmt numFmtId="167" formatCode="0.00_ ;\-0.00\ "/>
    <numFmt numFmtId="168" formatCode="[$-C0A]d\-mmm;@"/>
    <numFmt numFmtId="169" formatCode="dd/mm/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b/>
      <sz val="14"/>
      <color indexed="58"/>
      <name val="Verdana"/>
      <family val="2"/>
    </font>
    <font>
      <u/>
      <sz val="10"/>
      <color theme="10"/>
      <name val="Arial"/>
      <family val="2"/>
    </font>
    <font>
      <b/>
      <sz val="16"/>
      <color indexed="42"/>
      <name val="Verdana"/>
      <family val="2"/>
    </font>
    <font>
      <i/>
      <sz val="11"/>
      <color indexed="42"/>
      <name val="Verdana"/>
      <family val="2"/>
    </font>
    <font>
      <b/>
      <vertAlign val="superscript"/>
      <sz val="11"/>
      <color indexed="42"/>
      <name val="Verdana"/>
      <family val="2"/>
    </font>
    <font>
      <i/>
      <sz val="12"/>
      <color indexed="58"/>
      <name val="Verdana"/>
      <family val="2"/>
    </font>
    <font>
      <i/>
      <sz val="11"/>
      <color indexed="58"/>
      <name val="Verdana"/>
      <family val="2"/>
    </font>
    <font>
      <sz val="11"/>
      <color indexed="58"/>
      <name val="Verdana"/>
      <family val="2"/>
    </font>
    <font>
      <u/>
      <sz val="11"/>
      <color theme="10"/>
      <name val="Arial"/>
      <family val="2"/>
    </font>
    <font>
      <b/>
      <vertAlign val="superscript"/>
      <sz val="10"/>
      <color indexed="58"/>
      <name val="Verdana"/>
      <family val="2"/>
    </font>
    <font>
      <i/>
      <sz val="10"/>
      <color indexed="58"/>
      <name val="Verdana"/>
      <family val="2"/>
    </font>
    <font>
      <i/>
      <sz val="16"/>
      <color indexed="42"/>
      <name val="Verdana"/>
      <family val="2"/>
    </font>
    <font>
      <b/>
      <sz val="10"/>
      <color rgb="FFB2BB34"/>
      <name val="Verdana"/>
      <family val="2"/>
    </font>
    <font>
      <i/>
      <sz val="10"/>
      <color rgb="FFB2BB34"/>
      <name val="Verdana"/>
      <family val="2"/>
    </font>
    <font>
      <b/>
      <sz val="12"/>
      <color rgb="FFB2BB34"/>
      <name val="Verdana"/>
      <family val="2"/>
    </font>
    <font>
      <i/>
      <sz val="12"/>
      <color rgb="FFB2BB34"/>
      <name val="Verdana"/>
      <family val="2"/>
    </font>
    <font>
      <sz val="10"/>
      <color rgb="FFB2BB34"/>
      <name val="Verdana"/>
      <family val="2"/>
    </font>
    <font>
      <sz val="14"/>
      <color indexed="58"/>
      <name val="Verdana"/>
      <family val="2"/>
    </font>
    <font>
      <i/>
      <sz val="14"/>
      <color indexed="58"/>
      <name val="Verdana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/>
      <diagonal/>
    </border>
    <border>
      <left/>
      <right/>
      <top/>
      <bottom style="dotted">
        <color rgb="FF007AAE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dotted">
        <color indexed="42"/>
      </right>
      <top style="hair">
        <color indexed="42"/>
      </top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dotted">
        <color rgb="FF007AAE"/>
      </left>
      <right/>
      <top/>
      <bottom style="dotted">
        <color rgb="FF007AAE"/>
      </bottom>
      <diagonal/>
    </border>
    <border>
      <left style="dotted">
        <color rgb="FF007AAE"/>
      </left>
      <right/>
      <top style="dotted">
        <color rgb="FF007AAE"/>
      </top>
      <bottom/>
      <diagonal/>
    </border>
    <border>
      <left/>
      <right/>
      <top style="dotted">
        <color rgb="FF007AAE"/>
      </top>
      <bottom/>
      <diagonal/>
    </border>
    <border>
      <left/>
      <right style="dotted">
        <color rgb="FF007AAE"/>
      </right>
      <top style="dotted">
        <color rgb="FF007AAE"/>
      </top>
      <bottom/>
      <diagonal/>
    </border>
    <border>
      <left/>
      <right style="dotted">
        <color rgb="FF007AAE"/>
      </right>
      <top/>
      <bottom style="dotted">
        <color rgb="FF007AAE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medium">
        <color rgb="FFB2BB34"/>
      </right>
      <top style="hair">
        <color indexed="42"/>
      </top>
      <bottom/>
      <diagonal/>
    </border>
    <border>
      <left style="hair">
        <color indexed="42"/>
      </left>
      <right style="medium">
        <color rgb="FFB2BB34"/>
      </right>
      <top/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/>
      <diagonal/>
    </border>
    <border>
      <left style="medium">
        <color indexed="42"/>
      </left>
      <right/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/>
      <right style="medium">
        <color rgb="FFB2BB34"/>
      </right>
      <top/>
      <bottom/>
      <diagonal/>
    </border>
    <border>
      <left style="medium">
        <color indexed="42"/>
      </left>
      <right/>
      <top/>
      <bottom style="hair">
        <color indexed="42"/>
      </bottom>
      <diagonal/>
    </border>
    <border>
      <left style="medium">
        <color indexed="42"/>
      </left>
      <right/>
      <top/>
      <bottom/>
      <diagonal/>
    </border>
    <border>
      <left style="medium">
        <color rgb="FFB2BB34"/>
      </left>
      <right/>
      <top style="thin">
        <color rgb="FFB2BB34"/>
      </top>
      <bottom style="medium">
        <color rgb="FFB2BB34"/>
      </bottom>
      <diagonal/>
    </border>
    <border>
      <left/>
      <right style="medium">
        <color rgb="FFB2BB34"/>
      </right>
      <top style="dotted">
        <color rgb="FFB2BB34"/>
      </top>
      <bottom style="medium">
        <color rgb="FFB2BB34"/>
      </bottom>
      <diagonal/>
    </border>
    <border>
      <left style="medium">
        <color rgb="FFB2BB34"/>
      </left>
      <right style="medium">
        <color rgb="FFB2BB34"/>
      </right>
      <top style="medium">
        <color rgb="FFB2BB34"/>
      </top>
      <bottom style="dotted">
        <color rgb="FFB2BB34"/>
      </bottom>
      <diagonal/>
    </border>
    <border>
      <left style="medium">
        <color rgb="FFB2BB34"/>
      </left>
      <right/>
      <top style="medium">
        <color rgb="FFB2BB34"/>
      </top>
      <bottom style="dotted">
        <color rgb="FFB2BB34"/>
      </bottom>
      <diagonal/>
    </border>
    <border>
      <left style="medium">
        <color rgb="FFB2BB34"/>
      </left>
      <right/>
      <top style="dotted">
        <color rgb="FFB2BB34"/>
      </top>
      <bottom style="dotted">
        <color rgb="FFB2BB34"/>
      </bottom>
      <diagonal/>
    </border>
    <border>
      <left style="medium">
        <color rgb="FFB2BB34"/>
      </left>
      <right/>
      <top style="dotted">
        <color rgb="FFB2BB34"/>
      </top>
      <bottom style="medium">
        <color rgb="FFB2BB34"/>
      </bottom>
      <diagonal/>
    </border>
    <border>
      <left style="medium">
        <color rgb="FFB2BB34"/>
      </left>
      <right style="medium">
        <color rgb="FFB2BB34"/>
      </right>
      <top style="dotted">
        <color rgb="FFB2BB34"/>
      </top>
      <bottom style="dotted">
        <color rgb="FFB2BB34"/>
      </bottom>
      <diagonal/>
    </border>
    <border>
      <left style="medium">
        <color rgb="FFB2BB34"/>
      </left>
      <right style="medium">
        <color rgb="FFB2BB34"/>
      </right>
      <top style="dotted">
        <color rgb="FFB2BB34"/>
      </top>
      <bottom style="medium">
        <color rgb="FFB2BB34"/>
      </bottom>
      <diagonal/>
    </border>
    <border>
      <left/>
      <right/>
      <top style="medium">
        <color rgb="FFB2BB34"/>
      </top>
      <bottom style="dotted">
        <color rgb="FFB2BB34"/>
      </bottom>
      <diagonal/>
    </border>
    <border>
      <left/>
      <right/>
      <top style="dotted">
        <color rgb="FFB2BB34"/>
      </top>
      <bottom style="dotted">
        <color rgb="FFB2BB34"/>
      </bottom>
      <diagonal/>
    </border>
    <border>
      <left/>
      <right/>
      <top style="dotted">
        <color rgb="FFB2BB34"/>
      </top>
      <bottom style="medium">
        <color rgb="FFB2BB34"/>
      </bottom>
      <diagonal/>
    </border>
    <border>
      <left/>
      <right style="medium">
        <color rgb="FFB2BB34"/>
      </right>
      <top style="medium">
        <color rgb="FFB2BB34"/>
      </top>
      <bottom style="dotted">
        <color rgb="FFB2BB34"/>
      </bottom>
      <diagonal/>
    </border>
    <border>
      <left/>
      <right style="medium">
        <color rgb="FFB2BB34"/>
      </right>
      <top style="dotted">
        <color rgb="FFB2BB34"/>
      </top>
      <bottom style="dotted">
        <color rgb="FFB2BB34"/>
      </bottom>
      <diagonal/>
    </border>
  </borders>
  <cellStyleXfs count="8">
    <xf numFmtId="0" fontId="0" fillId="0" borderId="0"/>
    <xf numFmtId="0" fontId="1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3" fontId="7" fillId="0" borderId="0" xfId="0" applyNumberFormat="1" applyFont="1" applyAlignment="1">
      <alignment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24" fillId="0" borderId="0" xfId="1" applyFont="1"/>
    <xf numFmtId="14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7" fillId="0" borderId="1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7" fontId="12" fillId="0" borderId="12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 applyProtection="1">
      <alignment horizontal="center" vertical="center" wrapText="1"/>
      <protection locked="0"/>
    </xf>
    <xf numFmtId="4" fontId="11" fillId="0" borderId="7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0" applyFont="1"/>
    <xf numFmtId="0" fontId="14" fillId="0" borderId="0" xfId="0" applyFont="1" applyAlignment="1">
      <alignment horizontal="right" vertical="center"/>
    </xf>
    <xf numFmtId="3" fontId="7" fillId="0" borderId="16" xfId="0" applyNumberFormat="1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168" fontId="9" fillId="0" borderId="20" xfId="0" applyNumberFormat="1" applyFont="1" applyBorder="1" applyAlignment="1" applyProtection="1">
      <alignment horizontal="center" vertical="center" wrapText="1"/>
      <protection locked="0"/>
    </xf>
    <xf numFmtId="168" fontId="9" fillId="0" borderId="21" xfId="0" applyNumberFormat="1" applyFont="1" applyBorder="1" applyAlignment="1" applyProtection="1">
      <alignment horizontal="center" vertical="center" wrapText="1"/>
      <protection locked="0"/>
    </xf>
    <xf numFmtId="168" fontId="9" fillId="0" borderId="2" xfId="0" applyNumberFormat="1" applyFont="1" applyBorder="1" applyAlignment="1">
      <alignment horizontal="center" vertical="center" wrapText="1"/>
    </xf>
    <xf numFmtId="168" fontId="9" fillId="0" borderId="9" xfId="0" applyNumberFormat="1" applyFont="1" applyBorder="1" applyAlignment="1">
      <alignment horizontal="center" vertical="center"/>
    </xf>
    <xf numFmtId="169" fontId="15" fillId="0" borderId="0" xfId="0" applyNumberFormat="1" applyFont="1" applyAlignment="1">
      <alignment horizontal="right" vertical="center"/>
    </xf>
    <xf numFmtId="18" fontId="15" fillId="0" borderId="0" xfId="0" applyNumberFormat="1" applyFont="1" applyAlignment="1">
      <alignment horizontal="right" vertical="center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1" fillId="0" borderId="2" xfId="0" applyNumberFormat="1" applyFont="1" applyBorder="1" applyAlignment="1">
      <alignment horizontal="center" wrapText="1"/>
    </xf>
    <xf numFmtId="164" fontId="30" fillId="0" borderId="12" xfId="0" applyNumberFormat="1" applyFont="1" applyBorder="1" applyAlignment="1" applyProtection="1">
      <alignment vertical="center" wrapText="1"/>
      <protection locked="0"/>
    </xf>
    <xf numFmtId="164" fontId="30" fillId="0" borderId="9" xfId="0" applyNumberFormat="1" applyFont="1" applyBorder="1" applyAlignment="1" applyProtection="1">
      <alignment vertical="center" wrapText="1"/>
      <protection locked="0"/>
    </xf>
    <xf numFmtId="164" fontId="30" fillId="0" borderId="25" xfId="0" applyNumberFormat="1" applyFont="1" applyBorder="1" applyAlignment="1" applyProtection="1">
      <alignment vertical="center" wrapText="1"/>
      <protection locked="0"/>
    </xf>
    <xf numFmtId="164" fontId="30" fillId="0" borderId="25" xfId="0" applyNumberFormat="1" applyFont="1" applyBorder="1" applyAlignment="1" applyProtection="1">
      <alignment horizontal="center" vertical="center" wrapText="1"/>
      <protection locked="0"/>
    </xf>
    <xf numFmtId="164" fontId="34" fillId="0" borderId="26" xfId="0" applyNumberFormat="1" applyFont="1" applyBorder="1" applyAlignment="1" applyProtection="1">
      <alignment vertical="center" wrapText="1"/>
      <protection locked="0"/>
    </xf>
    <xf numFmtId="164" fontId="34" fillId="0" borderId="27" xfId="0" applyNumberFormat="1" applyFont="1" applyBorder="1" applyAlignment="1" applyProtection="1">
      <alignment vertical="center" wrapText="1"/>
      <protection locked="0"/>
    </xf>
    <xf numFmtId="164" fontId="16" fillId="0" borderId="28" xfId="0" applyNumberFormat="1" applyFont="1" applyBorder="1" applyAlignment="1" applyProtection="1">
      <alignment vertical="center"/>
      <protection locked="0"/>
    </xf>
    <xf numFmtId="164" fontId="16" fillId="0" borderId="29" xfId="0" applyNumberFormat="1" applyFont="1" applyBorder="1" applyAlignment="1" applyProtection="1">
      <alignment vertical="center"/>
      <protection locked="0"/>
    </xf>
    <xf numFmtId="164" fontId="34" fillId="0" borderId="11" xfId="0" applyNumberFormat="1" applyFont="1" applyBorder="1" applyAlignment="1" applyProtection="1">
      <alignment vertical="center" wrapText="1"/>
      <protection locked="0"/>
    </xf>
    <xf numFmtId="164" fontId="16" fillId="0" borderId="28" xfId="0" applyNumberFormat="1" applyFont="1" applyBorder="1" applyAlignment="1" applyProtection="1">
      <alignment horizontal="center" vertical="center"/>
      <protection locked="0"/>
    </xf>
    <xf numFmtId="164" fontId="34" fillId="0" borderId="30" xfId="0" applyNumberFormat="1" applyFont="1" applyBorder="1" applyAlignment="1" applyProtection="1">
      <alignment horizontal="center" vertical="center"/>
      <protection locked="0"/>
    </xf>
    <xf numFmtId="3" fontId="18" fillId="0" borderId="3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 wrapText="1"/>
    </xf>
    <xf numFmtId="3" fontId="18" fillId="0" borderId="31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wrapText="1"/>
    </xf>
    <xf numFmtId="4" fontId="11" fillId="0" borderId="9" xfId="0" applyNumberFormat="1" applyFont="1" applyBorder="1" applyAlignment="1">
      <alignment horizontal="center" wrapText="1"/>
    </xf>
    <xf numFmtId="1" fontId="12" fillId="0" borderId="2" xfId="0" applyNumberFormat="1" applyFont="1" applyBorder="1" applyAlignment="1">
      <alignment vertical="center"/>
    </xf>
    <xf numFmtId="1" fontId="12" fillId="0" borderId="12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6" fontId="12" fillId="0" borderId="9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vertical="center"/>
      <protection locked="0"/>
    </xf>
    <xf numFmtId="164" fontId="34" fillId="0" borderId="28" xfId="0" applyNumberFormat="1" applyFont="1" applyBorder="1" applyAlignment="1" applyProtection="1">
      <alignment vertical="center"/>
      <protection locked="0"/>
    </xf>
    <xf numFmtId="164" fontId="16" fillId="0" borderId="27" xfId="0" applyNumberFormat="1" applyFont="1" applyBorder="1" applyAlignment="1" applyProtection="1">
      <alignment horizontal="center" vertical="center"/>
      <protection locked="0"/>
    </xf>
    <xf numFmtId="0" fontId="35" fillId="0" borderId="32" xfId="0" applyFont="1" applyBorder="1"/>
    <xf numFmtId="0" fontId="35" fillId="0" borderId="33" xfId="0" applyFont="1" applyBorder="1"/>
    <xf numFmtId="164" fontId="34" fillId="0" borderId="33" xfId="0" applyNumberFormat="1" applyFont="1" applyBorder="1" applyAlignment="1" applyProtection="1">
      <alignment horizontal="center" vertical="center"/>
      <protection locked="0"/>
    </xf>
    <xf numFmtId="0" fontId="35" fillId="0" borderId="34" xfId="0" applyFont="1" applyBorder="1"/>
    <xf numFmtId="4" fontId="12" fillId="0" borderId="10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164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26" fillId="0" borderId="0" xfId="0" applyNumberFormat="1" applyFont="1" applyAlignment="1" applyProtection="1">
      <alignment vertical="center"/>
      <protection locked="0"/>
    </xf>
    <xf numFmtId="3" fontId="11" fillId="0" borderId="9" xfId="0" applyNumberFormat="1" applyFont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3" fontId="11" fillId="0" borderId="12" xfId="0" applyNumberFormat="1" applyFont="1" applyBorder="1" applyAlignment="1">
      <alignment horizontal="center" wrapText="1"/>
    </xf>
    <xf numFmtId="168" fontId="9" fillId="0" borderId="37" xfId="0" applyNumberFormat="1" applyFont="1" applyBorder="1" applyAlignment="1" applyProtection="1">
      <alignment horizontal="center" vertical="center" wrapText="1"/>
      <protection locked="0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39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34" fillId="0" borderId="30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Alignment="1">
      <alignment horizontal="center" wrapText="1"/>
    </xf>
    <xf numFmtId="4" fontId="7" fillId="0" borderId="41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165" fontId="12" fillId="0" borderId="43" xfId="0" applyNumberFormat="1" applyFont="1" applyBorder="1" applyAlignment="1">
      <alignment horizontal="center" vertical="center" wrapText="1"/>
    </xf>
    <xf numFmtId="165" fontId="12" fillId="0" borderId="44" xfId="0" applyNumberFormat="1" applyFont="1" applyBorder="1" applyAlignment="1">
      <alignment horizontal="center" vertical="center" wrapText="1"/>
    </xf>
    <xf numFmtId="165" fontId="12" fillId="0" borderId="45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2" fillId="0" borderId="46" xfId="0" applyNumberFormat="1" applyFont="1" applyBorder="1" applyAlignment="1">
      <alignment horizontal="center" vertical="center" wrapText="1"/>
    </xf>
    <xf numFmtId="4" fontId="12" fillId="0" borderId="47" xfId="0" applyNumberFormat="1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2" fontId="12" fillId="0" borderId="50" xfId="0" applyNumberFormat="1" applyFont="1" applyBorder="1" applyAlignment="1">
      <alignment horizontal="center" vertical="center" wrapText="1"/>
    </xf>
    <xf numFmtId="4" fontId="12" fillId="0" borderId="51" xfId="0" applyNumberFormat="1" applyFont="1" applyBorder="1" applyAlignment="1">
      <alignment horizontal="center" vertical="center" wrapText="1"/>
    </xf>
    <xf numFmtId="4" fontId="12" fillId="0" borderId="52" xfId="0" applyNumberFormat="1" applyFont="1" applyBorder="1" applyAlignment="1">
      <alignment horizontal="center" vertical="center" wrapText="1"/>
    </xf>
    <xf numFmtId="4" fontId="12" fillId="0" borderId="53" xfId="0" applyNumberFormat="1" applyFont="1" applyBorder="1" applyAlignment="1">
      <alignment horizontal="center" vertical="center" wrapText="1"/>
    </xf>
    <xf numFmtId="4" fontId="12" fillId="0" borderId="54" xfId="0" applyNumberFormat="1" applyFont="1" applyBorder="1" applyAlignment="1">
      <alignment horizontal="center" vertical="center" wrapText="1"/>
    </xf>
    <xf numFmtId="4" fontId="12" fillId="0" borderId="55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12" fillId="0" borderId="57" xfId="0" applyNumberFormat="1" applyFont="1" applyBorder="1" applyAlignment="1">
      <alignment horizontal="center" vertical="center" wrapText="1"/>
    </xf>
    <xf numFmtId="4" fontId="12" fillId="0" borderId="48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3" fontId="12" fillId="0" borderId="54" xfId="0" applyNumberFormat="1" applyFont="1" applyBorder="1" applyAlignment="1">
      <alignment horizontal="center" vertical="center" wrapText="1"/>
    </xf>
    <xf numFmtId="3" fontId="12" fillId="0" borderId="51" xfId="0" applyNumberFormat="1" applyFont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2" xfId="2" xr:uid="{00000000-0005-0000-0000-000002000000}"/>
    <cellStyle name="Normal 2 2" xfId="5" xr:uid="{00000000-0005-0000-0000-000002000000}"/>
    <cellStyle name="Normal 3" xfId="3" xr:uid="{00000000-0005-0000-0000-000003000000}"/>
    <cellStyle name="Normal 3 2" xfId="6" xr:uid="{00000000-0005-0000-0000-000003000000}"/>
    <cellStyle name="Normal 4" xfId="4" xr:uid="{00000000-0005-0000-0000-000004000000}"/>
    <cellStyle name="Normal 4 2" xfId="7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  <mruColors>
      <color rgb="FFB2B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139907</xdr:colOff>
      <xdr:row>0</xdr:row>
      <xdr:rowOff>124691</xdr:rowOff>
    </xdr:from>
    <xdr:to>
      <xdr:col>1</xdr:col>
      <xdr:colOff>11207</xdr:colOff>
      <xdr:row>3</xdr:row>
      <xdr:rowOff>31750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7" y="124691"/>
          <a:ext cx="1350476" cy="7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595312</xdr:colOff>
      <xdr:row>4</xdr:row>
      <xdr:rowOff>130968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310562" y="1188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23812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46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agascloud365.sharepoint.com/sites/eg2021005/Gestin%20de%20Desbalances%20TVBAVB/Libro%20de%20Acciones%20de%20Balance%20TVB-A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 de Balance"/>
      <sheetName val="Grafica"/>
      <sheetName val="Histograma 2023"/>
      <sheetName val=" Histograma TVB-AVB"/>
      <sheetName val="Seguimiento diario"/>
      <sheetName val="Gráficas"/>
      <sheetName val="Indicadores diarios"/>
      <sheetName val="Gestión Económica"/>
      <sheetName val="Aux"/>
    </sheetNames>
    <sheetDataSet>
      <sheetData sheetId="0">
        <row r="1827">
          <cell r="BA1827">
            <v>0</v>
          </cell>
        </row>
        <row r="1831">
          <cell r="BA1831">
            <v>0</v>
          </cell>
          <cell r="BD1831">
            <v>0</v>
          </cell>
          <cell r="BE1831" t="str">
            <v/>
          </cell>
          <cell r="BF1831" t="str">
            <v/>
          </cell>
          <cell r="BG1831" t="str">
            <v/>
          </cell>
        </row>
        <row r="1832">
          <cell r="BA1832">
            <v>0</v>
          </cell>
          <cell r="BD1832">
            <v>0</v>
          </cell>
          <cell r="BE1832" t="str">
            <v/>
          </cell>
          <cell r="BF1832" t="str">
            <v/>
          </cell>
          <cell r="BG1832" t="str">
            <v/>
          </cell>
        </row>
        <row r="1833">
          <cell r="BA1833">
            <v>0</v>
          </cell>
          <cell r="BD1833">
            <v>0</v>
          </cell>
          <cell r="BE1833" t="str">
            <v/>
          </cell>
          <cell r="BF1833" t="str">
            <v/>
          </cell>
          <cell r="BG1833" t="str">
            <v/>
          </cell>
        </row>
        <row r="1834">
          <cell r="BA1834">
            <v>0</v>
          </cell>
          <cell r="BD1834">
            <v>0</v>
          </cell>
          <cell r="BE1834" t="str">
            <v/>
          </cell>
          <cell r="BF1834" t="str">
            <v/>
          </cell>
          <cell r="BG1834" t="str">
            <v/>
          </cell>
        </row>
        <row r="1835">
          <cell r="BA1835">
            <v>0</v>
          </cell>
          <cell r="BD1835">
            <v>0</v>
          </cell>
          <cell r="BE1835" t="str">
            <v/>
          </cell>
          <cell r="BF1835" t="str">
            <v/>
          </cell>
          <cell r="BG1835" t="str">
            <v/>
          </cell>
        </row>
        <row r="1836">
          <cell r="BA1836">
            <v>0</v>
          </cell>
          <cell r="BD1836">
            <v>0</v>
          </cell>
          <cell r="BE1836" t="str">
            <v/>
          </cell>
          <cell r="BF1836" t="str">
            <v/>
          </cell>
          <cell r="BG1836" t="str">
            <v/>
          </cell>
        </row>
        <row r="1837">
          <cell r="BA1837">
            <v>0</v>
          </cell>
          <cell r="BD1837">
            <v>0</v>
          </cell>
          <cell r="BE1837" t="str">
            <v/>
          </cell>
          <cell r="BF1837" t="str">
            <v/>
          </cell>
          <cell r="BG1837" t="str">
            <v/>
          </cell>
        </row>
        <row r="1838">
          <cell r="BA1838">
            <v>0</v>
          </cell>
          <cell r="BD1838">
            <v>0</v>
          </cell>
          <cell r="BE1838" t="str">
            <v/>
          </cell>
          <cell r="BF1838" t="str">
            <v/>
          </cell>
          <cell r="BG1838" t="str">
            <v/>
          </cell>
        </row>
        <row r="1839">
          <cell r="BA1839">
            <v>0</v>
          </cell>
          <cell r="BD1839">
            <v>0</v>
          </cell>
          <cell r="BE1839" t="str">
            <v/>
          </cell>
          <cell r="BF1839" t="str">
            <v/>
          </cell>
          <cell r="BG1839" t="str">
            <v/>
          </cell>
        </row>
        <row r="1840">
          <cell r="BA1840">
            <v>0</v>
          </cell>
          <cell r="BD1840">
            <v>0</v>
          </cell>
          <cell r="BE1840" t="str">
            <v/>
          </cell>
          <cell r="BF1840" t="str">
            <v/>
          </cell>
          <cell r="BG1840" t="str">
            <v/>
          </cell>
        </row>
        <row r="1841">
          <cell r="BA1841">
            <v>0</v>
          </cell>
          <cell r="BD1841">
            <v>0</v>
          </cell>
          <cell r="BE1841" t="str">
            <v/>
          </cell>
          <cell r="BF1841" t="str">
            <v/>
          </cell>
          <cell r="BG1841" t="str">
            <v/>
          </cell>
        </row>
        <row r="1842">
          <cell r="BA1842">
            <v>0</v>
          </cell>
          <cell r="BD1842">
            <v>0</v>
          </cell>
          <cell r="BE1842" t="str">
            <v/>
          </cell>
          <cell r="BF1842" t="str">
            <v/>
          </cell>
          <cell r="BG1842" t="str">
            <v/>
          </cell>
        </row>
        <row r="1843">
          <cell r="BA1843">
            <v>0</v>
          </cell>
          <cell r="BD1843">
            <v>0</v>
          </cell>
          <cell r="BE1843" t="str">
            <v/>
          </cell>
          <cell r="BF1843" t="str">
            <v/>
          </cell>
          <cell r="BG1843" t="str">
            <v/>
          </cell>
        </row>
        <row r="1844">
          <cell r="BA1844">
            <v>0</v>
          </cell>
          <cell r="BD1844">
            <v>0</v>
          </cell>
          <cell r="BE1844" t="str">
            <v/>
          </cell>
          <cell r="BF1844" t="str">
            <v/>
          </cell>
          <cell r="BG1844" t="str">
            <v/>
          </cell>
        </row>
        <row r="1845">
          <cell r="BA1845">
            <v>0</v>
          </cell>
          <cell r="BD1845">
            <v>0</v>
          </cell>
          <cell r="BE1845" t="str">
            <v/>
          </cell>
          <cell r="BF1845" t="str">
            <v/>
          </cell>
          <cell r="BG1845" t="str">
            <v/>
          </cell>
        </row>
        <row r="1846">
          <cell r="BA1846">
            <v>0</v>
          </cell>
          <cell r="BD1846">
            <v>0</v>
          </cell>
          <cell r="BE1846" t="str">
            <v/>
          </cell>
          <cell r="BF1846" t="str">
            <v/>
          </cell>
          <cell r="BG1846" t="str">
            <v/>
          </cell>
        </row>
        <row r="1847">
          <cell r="BA1847">
            <v>0</v>
          </cell>
          <cell r="BD1847">
            <v>0</v>
          </cell>
          <cell r="BE1847" t="str">
            <v/>
          </cell>
          <cell r="BF1847" t="str">
            <v/>
          </cell>
          <cell r="BG1847" t="str">
            <v/>
          </cell>
        </row>
        <row r="1848">
          <cell r="BA1848">
            <v>0</v>
          </cell>
          <cell r="BD1848">
            <v>0</v>
          </cell>
          <cell r="BE1848" t="str">
            <v/>
          </cell>
          <cell r="BF1848" t="str">
            <v/>
          </cell>
          <cell r="BG1848" t="str">
            <v/>
          </cell>
        </row>
        <row r="1849">
          <cell r="BA1849">
            <v>0</v>
          </cell>
          <cell r="BD1849">
            <v>0</v>
          </cell>
          <cell r="BE1849" t="str">
            <v/>
          </cell>
          <cell r="BF1849" t="str">
            <v/>
          </cell>
          <cell r="BG1849" t="str">
            <v/>
          </cell>
        </row>
        <row r="1850">
          <cell r="BA1850">
            <v>0</v>
          </cell>
          <cell r="BD1850">
            <v>0</v>
          </cell>
          <cell r="BE1850" t="str">
            <v/>
          </cell>
          <cell r="BF1850" t="str">
            <v/>
          </cell>
          <cell r="BG1850" t="str">
            <v/>
          </cell>
        </row>
        <row r="1851">
          <cell r="BA1851">
            <v>0</v>
          </cell>
          <cell r="BD1851">
            <v>0</v>
          </cell>
          <cell r="BE1851" t="str">
            <v/>
          </cell>
          <cell r="BF1851" t="str">
            <v/>
          </cell>
          <cell r="BG1851" t="str">
            <v/>
          </cell>
        </row>
        <row r="1852">
          <cell r="BA1852">
            <v>0</v>
          </cell>
          <cell r="BD1852">
            <v>0</v>
          </cell>
          <cell r="BE1852" t="str">
            <v/>
          </cell>
          <cell r="BF1852" t="str">
            <v/>
          </cell>
          <cell r="BG1852" t="str">
            <v/>
          </cell>
        </row>
        <row r="1853">
          <cell r="BA1853">
            <v>0</v>
          </cell>
          <cell r="BD1853">
            <v>0</v>
          </cell>
          <cell r="BE1853" t="str">
            <v/>
          </cell>
          <cell r="BF1853" t="str">
            <v/>
          </cell>
          <cell r="BG1853" t="str">
            <v/>
          </cell>
        </row>
        <row r="1854">
          <cell r="BA1854">
            <v>0</v>
          </cell>
          <cell r="BD1854">
            <v>0</v>
          </cell>
          <cell r="BE1854" t="str">
            <v/>
          </cell>
          <cell r="BF1854" t="str">
            <v/>
          </cell>
          <cell r="BG1854" t="str">
            <v/>
          </cell>
        </row>
        <row r="1855">
          <cell r="BA1855">
            <v>0</v>
          </cell>
          <cell r="BD1855">
            <v>0</v>
          </cell>
          <cell r="BE1855" t="str">
            <v/>
          </cell>
          <cell r="BF1855" t="str">
            <v/>
          </cell>
          <cell r="BG1855" t="str">
            <v/>
          </cell>
        </row>
        <row r="1856">
          <cell r="BA1856">
            <v>0</v>
          </cell>
          <cell r="BD1856">
            <v>0</v>
          </cell>
          <cell r="BE1856" t="str">
            <v/>
          </cell>
          <cell r="BF1856" t="str">
            <v/>
          </cell>
          <cell r="BG1856" t="str">
            <v/>
          </cell>
        </row>
        <row r="1857">
          <cell r="BA1857">
            <v>0</v>
          </cell>
          <cell r="BD1857">
            <v>0</v>
          </cell>
          <cell r="BE1857" t="str">
            <v/>
          </cell>
          <cell r="BF1857" t="str">
            <v/>
          </cell>
          <cell r="BG1857" t="str">
            <v/>
          </cell>
        </row>
        <row r="1858">
          <cell r="BA1858">
            <v>0</v>
          </cell>
          <cell r="BD1858">
            <v>0</v>
          </cell>
          <cell r="BE1858" t="str">
            <v/>
          </cell>
          <cell r="BF1858" t="str">
            <v/>
          </cell>
          <cell r="BG1858" t="str">
            <v/>
          </cell>
        </row>
        <row r="1859">
          <cell r="BA1859">
            <v>0</v>
          </cell>
          <cell r="BD1859">
            <v>0</v>
          </cell>
          <cell r="BE1859" t="str">
            <v/>
          </cell>
          <cell r="BF1859" t="str">
            <v/>
          </cell>
          <cell r="BG1859" t="str">
            <v/>
          </cell>
        </row>
        <row r="1860">
          <cell r="BA1860">
            <v>0</v>
          </cell>
          <cell r="BD1860">
            <v>0</v>
          </cell>
          <cell r="BE1860" t="str">
            <v/>
          </cell>
          <cell r="BF1860" t="str">
            <v/>
          </cell>
          <cell r="BG1860" t="str">
            <v/>
          </cell>
        </row>
        <row r="1861">
          <cell r="BA1861">
            <v>0</v>
          </cell>
          <cell r="BD1861">
            <v>0</v>
          </cell>
          <cell r="BE1861" t="str">
            <v/>
          </cell>
          <cell r="BF1861" t="str">
            <v/>
          </cell>
          <cell r="BG1861" t="str">
            <v/>
          </cell>
        </row>
        <row r="1862">
          <cell r="BA1862">
            <v>0</v>
          </cell>
          <cell r="BD1862">
            <v>0</v>
          </cell>
          <cell r="BE1862" t="str">
            <v/>
          </cell>
          <cell r="BF1862" t="str">
            <v/>
          </cell>
          <cell r="BG1862" t="str">
            <v/>
          </cell>
        </row>
        <row r="1863">
          <cell r="BA1863">
            <v>0</v>
          </cell>
          <cell r="BD1863">
            <v>0</v>
          </cell>
          <cell r="BE1863" t="str">
            <v/>
          </cell>
          <cell r="BF1863" t="str">
            <v/>
          </cell>
          <cell r="BG1863" t="str">
            <v/>
          </cell>
        </row>
        <row r="1864">
          <cell r="BA1864">
            <v>0</v>
          </cell>
          <cell r="BD1864">
            <v>0</v>
          </cell>
          <cell r="BE1864" t="str">
            <v/>
          </cell>
          <cell r="BF1864" t="str">
            <v/>
          </cell>
          <cell r="BG1864" t="str">
            <v/>
          </cell>
        </row>
        <row r="1865">
          <cell r="BA1865">
            <v>0</v>
          </cell>
          <cell r="BD1865">
            <v>0</v>
          </cell>
          <cell r="BE1865" t="str">
            <v/>
          </cell>
          <cell r="BF1865" t="str">
            <v/>
          </cell>
          <cell r="BG1865" t="str">
            <v/>
          </cell>
        </row>
        <row r="1866">
          <cell r="BA1866">
            <v>0</v>
          </cell>
          <cell r="BD1866">
            <v>0</v>
          </cell>
          <cell r="BE1866" t="str">
            <v/>
          </cell>
          <cell r="BF1866" t="str">
            <v/>
          </cell>
          <cell r="BG1866" t="str">
            <v/>
          </cell>
        </row>
        <row r="1867">
          <cell r="BA1867">
            <v>0</v>
          </cell>
          <cell r="BD1867">
            <v>0</v>
          </cell>
          <cell r="BE1867" t="str">
            <v/>
          </cell>
          <cell r="BF1867" t="str">
            <v/>
          </cell>
          <cell r="BG1867" t="str">
            <v/>
          </cell>
        </row>
        <row r="1868">
          <cell r="BA1868">
            <v>0</v>
          </cell>
          <cell r="BD1868">
            <v>0</v>
          </cell>
          <cell r="BE1868" t="str">
            <v/>
          </cell>
          <cell r="BF1868" t="str">
            <v/>
          </cell>
          <cell r="BG1868" t="str">
            <v/>
          </cell>
        </row>
        <row r="1869">
          <cell r="BA1869">
            <v>0</v>
          </cell>
          <cell r="BD1869">
            <v>0</v>
          </cell>
          <cell r="BE1869" t="str">
            <v/>
          </cell>
          <cell r="BF1869" t="str">
            <v/>
          </cell>
          <cell r="BG1869" t="str">
            <v/>
          </cell>
        </row>
        <row r="1870">
          <cell r="BA1870">
            <v>0</v>
          </cell>
          <cell r="BD1870">
            <v>0</v>
          </cell>
          <cell r="BE1870" t="str">
            <v/>
          </cell>
          <cell r="BF1870" t="str">
            <v/>
          </cell>
          <cell r="BG1870" t="str">
            <v/>
          </cell>
        </row>
        <row r="1871">
          <cell r="BA1871">
            <v>0</v>
          </cell>
          <cell r="BD1871">
            <v>0</v>
          </cell>
          <cell r="BE1871" t="str">
            <v/>
          </cell>
          <cell r="BF1871" t="str">
            <v/>
          </cell>
          <cell r="BG1871" t="str">
            <v/>
          </cell>
        </row>
        <row r="1872">
          <cell r="BA1872">
            <v>0</v>
          </cell>
          <cell r="BD1872">
            <v>0</v>
          </cell>
          <cell r="BE1872" t="str">
            <v/>
          </cell>
          <cell r="BF1872" t="str">
            <v/>
          </cell>
          <cell r="BG1872" t="str">
            <v/>
          </cell>
        </row>
        <row r="1873">
          <cell r="BA1873">
            <v>0</v>
          </cell>
          <cell r="BD1873">
            <v>0</v>
          </cell>
          <cell r="BE1873" t="str">
            <v/>
          </cell>
          <cell r="BF1873" t="str">
            <v/>
          </cell>
          <cell r="BG1873" t="str">
            <v/>
          </cell>
        </row>
        <row r="1874">
          <cell r="BA1874">
            <v>0</v>
          </cell>
          <cell r="BD1874">
            <v>0</v>
          </cell>
          <cell r="BE1874" t="str">
            <v/>
          </cell>
          <cell r="BF1874" t="str">
            <v/>
          </cell>
          <cell r="BG1874" t="str">
            <v/>
          </cell>
        </row>
        <row r="1875">
          <cell r="BA1875">
            <v>0</v>
          </cell>
          <cell r="BD1875">
            <v>0</v>
          </cell>
          <cell r="BE1875" t="str">
            <v/>
          </cell>
          <cell r="BF1875" t="str">
            <v/>
          </cell>
          <cell r="BG1875" t="str">
            <v/>
          </cell>
        </row>
        <row r="1876">
          <cell r="BA1876">
            <v>0</v>
          </cell>
          <cell r="BD1876">
            <v>0</v>
          </cell>
          <cell r="BE1876" t="str">
            <v/>
          </cell>
          <cell r="BF1876" t="str">
            <v/>
          </cell>
          <cell r="BG1876" t="str">
            <v/>
          </cell>
        </row>
        <row r="1877">
          <cell r="BA1877">
            <v>0</v>
          </cell>
          <cell r="BD1877">
            <v>0</v>
          </cell>
          <cell r="BE1877" t="str">
            <v/>
          </cell>
          <cell r="BF1877" t="str">
            <v/>
          </cell>
          <cell r="BG1877" t="str">
            <v/>
          </cell>
        </row>
        <row r="1878">
          <cell r="BA1878">
            <v>0</v>
          </cell>
          <cell r="BD1878">
            <v>0</v>
          </cell>
          <cell r="BE1878" t="str">
            <v/>
          </cell>
          <cell r="BF1878" t="str">
            <v/>
          </cell>
          <cell r="BG1878" t="str">
            <v/>
          </cell>
        </row>
        <row r="1879">
          <cell r="BA1879">
            <v>0</v>
          </cell>
          <cell r="BD1879">
            <v>0</v>
          </cell>
          <cell r="BE1879" t="str">
            <v/>
          </cell>
          <cell r="BF1879" t="str">
            <v/>
          </cell>
          <cell r="BG1879" t="str">
            <v/>
          </cell>
        </row>
        <row r="1880">
          <cell r="BA1880">
            <v>0</v>
          </cell>
          <cell r="BD1880">
            <v>0</v>
          </cell>
          <cell r="BE1880" t="str">
            <v/>
          </cell>
          <cell r="BF1880" t="str">
            <v/>
          </cell>
          <cell r="BG1880" t="str">
            <v/>
          </cell>
        </row>
        <row r="1881">
          <cell r="BA1881">
            <v>0</v>
          </cell>
          <cell r="BD1881">
            <v>0</v>
          </cell>
          <cell r="BE1881" t="str">
            <v/>
          </cell>
          <cell r="BF1881" t="str">
            <v/>
          </cell>
          <cell r="BG1881" t="str">
            <v/>
          </cell>
        </row>
        <row r="1882">
          <cell r="BA1882">
            <v>0</v>
          </cell>
          <cell r="BD1882">
            <v>0</v>
          </cell>
          <cell r="BE1882" t="str">
            <v/>
          </cell>
          <cell r="BF1882" t="str">
            <v/>
          </cell>
          <cell r="BG1882" t="str">
            <v/>
          </cell>
        </row>
        <row r="1883">
          <cell r="BA1883">
            <v>0</v>
          </cell>
          <cell r="BD1883">
            <v>0</v>
          </cell>
          <cell r="BE1883" t="str">
            <v/>
          </cell>
          <cell r="BF1883" t="str">
            <v/>
          </cell>
          <cell r="BG1883" t="str">
            <v/>
          </cell>
        </row>
        <row r="1884">
          <cell r="BA1884">
            <v>0</v>
          </cell>
          <cell r="BD1884">
            <v>0</v>
          </cell>
          <cell r="BE1884" t="str">
            <v/>
          </cell>
          <cell r="BF1884" t="str">
            <v/>
          </cell>
          <cell r="BG1884" t="str">
            <v/>
          </cell>
        </row>
        <row r="1885">
          <cell r="BA1885">
            <v>0</v>
          </cell>
          <cell r="BD1885">
            <v>0</v>
          </cell>
          <cell r="BE1885" t="str">
            <v/>
          </cell>
          <cell r="BF1885" t="str">
            <v/>
          </cell>
          <cell r="BG1885" t="str">
            <v/>
          </cell>
        </row>
        <row r="1886">
          <cell r="BA1886">
            <v>0</v>
          </cell>
          <cell r="BD1886">
            <v>0</v>
          </cell>
          <cell r="BE1886" t="str">
            <v/>
          </cell>
          <cell r="BF1886" t="str">
            <v/>
          </cell>
          <cell r="BG1886" t="str">
            <v/>
          </cell>
        </row>
        <row r="1887">
          <cell r="BA1887">
            <v>0</v>
          </cell>
          <cell r="BD1887">
            <v>0</v>
          </cell>
          <cell r="BE1887" t="str">
            <v/>
          </cell>
          <cell r="BF1887" t="str">
            <v/>
          </cell>
          <cell r="BG1887" t="str">
            <v/>
          </cell>
        </row>
        <row r="1888">
          <cell r="BA1888">
            <v>0</v>
          </cell>
          <cell r="BD1888">
            <v>0</v>
          </cell>
          <cell r="BE1888" t="str">
            <v/>
          </cell>
          <cell r="BF1888" t="str">
            <v/>
          </cell>
          <cell r="BG1888" t="str">
            <v/>
          </cell>
        </row>
        <row r="1889">
          <cell r="BA1889">
            <v>0</v>
          </cell>
          <cell r="BD1889">
            <v>0</v>
          </cell>
          <cell r="BE1889" t="str">
            <v/>
          </cell>
          <cell r="BF1889" t="str">
            <v/>
          </cell>
          <cell r="BG1889" t="str">
            <v/>
          </cell>
        </row>
        <row r="1890">
          <cell r="BA1890">
            <v>0</v>
          </cell>
          <cell r="BD1890">
            <v>0</v>
          </cell>
          <cell r="BE1890" t="str">
            <v/>
          </cell>
          <cell r="BF1890" t="str">
            <v/>
          </cell>
          <cell r="BG1890" t="str">
            <v/>
          </cell>
        </row>
        <row r="1891">
          <cell r="BA1891">
            <v>0</v>
          </cell>
          <cell r="BD1891">
            <v>0</v>
          </cell>
          <cell r="BE1891" t="str">
            <v/>
          </cell>
          <cell r="BF1891" t="str">
            <v/>
          </cell>
          <cell r="BG1891" t="str">
            <v/>
          </cell>
        </row>
        <row r="1892">
          <cell r="BA1892">
            <v>0</v>
          </cell>
          <cell r="BD1892">
            <v>0</v>
          </cell>
          <cell r="BE1892" t="str">
            <v/>
          </cell>
          <cell r="BF1892" t="str">
            <v/>
          </cell>
          <cell r="BG1892" t="str">
            <v/>
          </cell>
        </row>
        <row r="1893">
          <cell r="BA1893">
            <v>0</v>
          </cell>
          <cell r="BD1893">
            <v>0</v>
          </cell>
          <cell r="BE1893" t="str">
            <v/>
          </cell>
          <cell r="BF1893" t="str">
            <v/>
          </cell>
          <cell r="BG1893" t="str">
            <v/>
          </cell>
        </row>
        <row r="1894">
          <cell r="BA1894">
            <v>0</v>
          </cell>
          <cell r="BD1894">
            <v>0</v>
          </cell>
          <cell r="BE1894" t="str">
            <v/>
          </cell>
          <cell r="BF1894" t="str">
            <v/>
          </cell>
          <cell r="BG1894" t="str">
            <v/>
          </cell>
        </row>
        <row r="1895">
          <cell r="BA1895">
            <v>0</v>
          </cell>
          <cell r="BD1895">
            <v>0</v>
          </cell>
          <cell r="BE1895" t="str">
            <v/>
          </cell>
          <cell r="BF1895" t="str">
            <v/>
          </cell>
          <cell r="BG1895" t="str">
            <v/>
          </cell>
        </row>
        <row r="1896">
          <cell r="BA1896">
            <v>0</v>
          </cell>
          <cell r="BD1896">
            <v>0</v>
          </cell>
          <cell r="BE1896" t="str">
            <v/>
          </cell>
          <cell r="BF1896" t="str">
            <v/>
          </cell>
          <cell r="BG1896" t="str">
            <v/>
          </cell>
        </row>
        <row r="1897">
          <cell r="BA1897">
            <v>0</v>
          </cell>
          <cell r="BD1897">
            <v>0</v>
          </cell>
          <cell r="BE1897" t="str">
            <v/>
          </cell>
          <cell r="BF1897" t="str">
            <v/>
          </cell>
          <cell r="BG1897" t="str">
            <v/>
          </cell>
        </row>
        <row r="1898">
          <cell r="BA1898">
            <v>0</v>
          </cell>
          <cell r="BD1898">
            <v>0</v>
          </cell>
          <cell r="BE1898" t="str">
            <v/>
          </cell>
          <cell r="BF1898" t="str">
            <v/>
          </cell>
          <cell r="BG1898" t="str">
            <v/>
          </cell>
        </row>
        <row r="1899">
          <cell r="BA1899">
            <v>0</v>
          </cell>
          <cell r="BD1899">
            <v>0</v>
          </cell>
          <cell r="BE1899" t="str">
            <v/>
          </cell>
          <cell r="BF1899" t="str">
            <v/>
          </cell>
          <cell r="BG1899" t="str">
            <v/>
          </cell>
        </row>
        <row r="1900">
          <cell r="BA1900">
            <v>0</v>
          </cell>
          <cell r="BD1900">
            <v>0</v>
          </cell>
          <cell r="BE1900" t="str">
            <v/>
          </cell>
          <cell r="BF1900" t="str">
            <v/>
          </cell>
          <cell r="BG1900" t="str">
            <v/>
          </cell>
        </row>
        <row r="1901">
          <cell r="BA1901">
            <v>0</v>
          </cell>
          <cell r="BD1901">
            <v>0</v>
          </cell>
          <cell r="BE1901" t="str">
            <v/>
          </cell>
          <cell r="BF1901" t="str">
            <v/>
          </cell>
          <cell r="BG1901" t="str">
            <v/>
          </cell>
        </row>
        <row r="1902">
          <cell r="BA1902">
            <v>0</v>
          </cell>
          <cell r="BD1902">
            <v>0</v>
          </cell>
          <cell r="BE1902" t="str">
            <v/>
          </cell>
          <cell r="BF1902" t="str">
            <v/>
          </cell>
          <cell r="BG1902" t="str">
            <v/>
          </cell>
        </row>
        <row r="1903">
          <cell r="BA1903">
            <v>0</v>
          </cell>
          <cell r="BD1903">
            <v>0</v>
          </cell>
          <cell r="BE1903" t="str">
            <v/>
          </cell>
          <cell r="BF1903" t="str">
            <v/>
          </cell>
          <cell r="BG1903" t="str">
            <v/>
          </cell>
        </row>
        <row r="1904">
          <cell r="BA1904">
            <v>0</v>
          </cell>
          <cell r="BD1904">
            <v>0</v>
          </cell>
          <cell r="BE1904" t="str">
            <v/>
          </cell>
          <cell r="BF1904" t="str">
            <v/>
          </cell>
          <cell r="BG1904" t="str">
            <v/>
          </cell>
        </row>
        <row r="1905">
          <cell r="BA1905">
            <v>0</v>
          </cell>
          <cell r="BD1905">
            <v>0</v>
          </cell>
          <cell r="BE1905" t="str">
            <v/>
          </cell>
          <cell r="BF1905" t="str">
            <v/>
          </cell>
          <cell r="BG1905" t="str">
            <v/>
          </cell>
        </row>
        <row r="1906">
          <cell r="BA1906">
            <v>0</v>
          </cell>
          <cell r="BD1906">
            <v>0</v>
          </cell>
          <cell r="BE1906" t="str">
            <v/>
          </cell>
          <cell r="BF1906" t="str">
            <v/>
          </cell>
          <cell r="BG1906" t="str">
            <v/>
          </cell>
        </row>
        <row r="1907">
          <cell r="BA1907">
            <v>0</v>
          </cell>
          <cell r="BD1907">
            <v>0</v>
          </cell>
          <cell r="BE1907" t="str">
            <v/>
          </cell>
          <cell r="BF1907" t="str">
            <v/>
          </cell>
          <cell r="BG1907" t="str">
            <v/>
          </cell>
        </row>
        <row r="1908">
          <cell r="BA1908">
            <v>0</v>
          </cell>
          <cell r="BD1908">
            <v>0</v>
          </cell>
          <cell r="BE1908" t="str">
            <v/>
          </cell>
          <cell r="BF1908" t="str">
            <v/>
          </cell>
          <cell r="BG1908" t="str">
            <v/>
          </cell>
        </row>
        <row r="1909">
          <cell r="BA1909">
            <v>0</v>
          </cell>
          <cell r="BD1909">
            <v>0</v>
          </cell>
          <cell r="BE1909" t="str">
            <v/>
          </cell>
          <cell r="BF1909" t="str">
            <v/>
          </cell>
          <cell r="BG1909" t="str">
            <v/>
          </cell>
        </row>
        <row r="1910">
          <cell r="BA1910">
            <v>0</v>
          </cell>
          <cell r="BD1910">
            <v>0</v>
          </cell>
          <cell r="BE1910" t="str">
            <v/>
          </cell>
          <cell r="BF1910" t="str">
            <v/>
          </cell>
          <cell r="BG1910" t="str">
            <v/>
          </cell>
        </row>
        <row r="1911">
          <cell r="BA1911">
            <v>0</v>
          </cell>
          <cell r="BD1911">
            <v>0</v>
          </cell>
          <cell r="BE1911" t="str">
            <v/>
          </cell>
          <cell r="BF1911" t="str">
            <v/>
          </cell>
          <cell r="BG1911" t="str">
            <v/>
          </cell>
        </row>
        <row r="1912">
          <cell r="BA1912">
            <v>0</v>
          </cell>
          <cell r="BD1912">
            <v>0</v>
          </cell>
          <cell r="BE1912" t="str">
            <v/>
          </cell>
          <cell r="BF1912" t="str">
            <v/>
          </cell>
          <cell r="BG1912" t="str">
            <v/>
          </cell>
        </row>
        <row r="1913">
          <cell r="BA1913">
            <v>0</v>
          </cell>
          <cell r="BD1913">
            <v>0</v>
          </cell>
          <cell r="BE1913" t="str">
            <v/>
          </cell>
          <cell r="BF1913" t="str">
            <v/>
          </cell>
          <cell r="BG1913" t="str">
            <v/>
          </cell>
        </row>
        <row r="1914">
          <cell r="BA1914">
            <v>0</v>
          </cell>
          <cell r="BD1914">
            <v>0</v>
          </cell>
          <cell r="BE1914" t="str">
            <v/>
          </cell>
          <cell r="BF1914" t="str">
            <v/>
          </cell>
          <cell r="BG1914" t="str">
            <v/>
          </cell>
        </row>
        <row r="1915">
          <cell r="BA1915">
            <v>0</v>
          </cell>
          <cell r="BD1915">
            <v>0</v>
          </cell>
          <cell r="BE1915" t="str">
            <v/>
          </cell>
          <cell r="BF1915" t="str">
            <v/>
          </cell>
          <cell r="BG1915" t="str">
            <v/>
          </cell>
        </row>
        <row r="1916">
          <cell r="BA1916">
            <v>0</v>
          </cell>
          <cell r="BD1916">
            <v>0</v>
          </cell>
          <cell r="BE1916" t="str">
            <v/>
          </cell>
          <cell r="BF1916" t="str">
            <v/>
          </cell>
          <cell r="BG1916" t="str">
            <v/>
          </cell>
        </row>
        <row r="1917">
          <cell r="BA1917">
            <v>0</v>
          </cell>
          <cell r="BD1917">
            <v>0</v>
          </cell>
          <cell r="BE1917" t="str">
            <v/>
          </cell>
          <cell r="BF1917" t="str">
            <v/>
          </cell>
          <cell r="BG1917" t="str">
            <v/>
          </cell>
        </row>
        <row r="1918">
          <cell r="BA1918">
            <v>0</v>
          </cell>
          <cell r="BD1918">
            <v>0</v>
          </cell>
          <cell r="BE1918" t="str">
            <v/>
          </cell>
          <cell r="BF1918" t="str">
            <v/>
          </cell>
          <cell r="BG1918" t="str">
            <v/>
          </cell>
        </row>
        <row r="1919">
          <cell r="BA1919">
            <v>0</v>
          </cell>
          <cell r="BD1919">
            <v>0</v>
          </cell>
          <cell r="BE1919" t="str">
            <v/>
          </cell>
          <cell r="BF1919" t="str">
            <v/>
          </cell>
          <cell r="BG1919" t="str">
            <v/>
          </cell>
        </row>
        <row r="1920">
          <cell r="BA1920">
            <v>0</v>
          </cell>
          <cell r="BD1920">
            <v>0</v>
          </cell>
          <cell r="BE1920" t="str">
            <v/>
          </cell>
          <cell r="BF1920" t="str">
            <v/>
          </cell>
          <cell r="BG1920" t="str">
            <v/>
          </cell>
        </row>
        <row r="1921">
          <cell r="BA1921">
            <v>0</v>
          </cell>
          <cell r="BD1921">
            <v>0</v>
          </cell>
          <cell r="BE1921" t="str">
            <v/>
          </cell>
          <cell r="BF1921" t="str">
            <v/>
          </cell>
          <cell r="BG1921" t="str">
            <v/>
          </cell>
        </row>
        <row r="1922">
          <cell r="BA1922">
            <v>0</v>
          </cell>
          <cell r="BD1922">
            <v>0</v>
          </cell>
          <cell r="BE1922" t="str">
            <v/>
          </cell>
          <cell r="BF1922" t="str">
            <v/>
          </cell>
          <cell r="BG1922" t="str">
            <v/>
          </cell>
        </row>
        <row r="1923">
          <cell r="BA1923">
            <v>0</v>
          </cell>
          <cell r="BD1923">
            <v>0</v>
          </cell>
          <cell r="BE1923" t="str">
            <v/>
          </cell>
          <cell r="BF1923" t="str">
            <v/>
          </cell>
          <cell r="BG1923" t="str">
            <v/>
          </cell>
        </row>
        <row r="1924">
          <cell r="BA1924">
            <v>0</v>
          </cell>
          <cell r="BD1924">
            <v>0</v>
          </cell>
          <cell r="BE1924" t="str">
            <v/>
          </cell>
          <cell r="BF1924" t="str">
            <v/>
          </cell>
          <cell r="BG1924" t="str">
            <v/>
          </cell>
        </row>
        <row r="1925">
          <cell r="BA1925">
            <v>0</v>
          </cell>
          <cell r="BD1925">
            <v>0</v>
          </cell>
          <cell r="BE1925" t="str">
            <v/>
          </cell>
          <cell r="BF1925" t="str">
            <v/>
          </cell>
          <cell r="BG1925" t="str">
            <v/>
          </cell>
        </row>
        <row r="1926">
          <cell r="BA1926">
            <v>0</v>
          </cell>
          <cell r="BD1926">
            <v>0</v>
          </cell>
          <cell r="BE1926" t="str">
            <v/>
          </cell>
          <cell r="BF1926" t="str">
            <v/>
          </cell>
          <cell r="BG1926" t="str">
            <v/>
          </cell>
        </row>
        <row r="1927">
          <cell r="BA1927">
            <v>0</v>
          </cell>
          <cell r="BD1927">
            <v>0</v>
          </cell>
          <cell r="BE1927" t="str">
            <v/>
          </cell>
          <cell r="BF1927" t="str">
            <v/>
          </cell>
          <cell r="BG1927" t="str">
            <v/>
          </cell>
        </row>
        <row r="1928">
          <cell r="BA1928">
            <v>0</v>
          </cell>
          <cell r="BD1928">
            <v>0</v>
          </cell>
          <cell r="BE1928" t="str">
            <v/>
          </cell>
          <cell r="BF1928" t="str">
            <v/>
          </cell>
          <cell r="BG1928" t="str">
            <v/>
          </cell>
        </row>
        <row r="1929">
          <cell r="BA1929">
            <v>0</v>
          </cell>
          <cell r="BD1929">
            <v>0</v>
          </cell>
          <cell r="BE1929" t="str">
            <v/>
          </cell>
          <cell r="BF1929" t="str">
            <v/>
          </cell>
          <cell r="BG1929" t="str">
            <v/>
          </cell>
        </row>
        <row r="1930">
          <cell r="BA1930">
            <v>0</v>
          </cell>
          <cell r="BD1930">
            <v>0</v>
          </cell>
          <cell r="BE1930" t="str">
            <v/>
          </cell>
          <cell r="BF1930" t="str">
            <v/>
          </cell>
          <cell r="BG1930" t="str">
            <v/>
          </cell>
        </row>
        <row r="1931">
          <cell r="BA1931">
            <v>0</v>
          </cell>
          <cell r="BD1931">
            <v>0</v>
          </cell>
          <cell r="BE1931" t="str">
            <v/>
          </cell>
          <cell r="BF1931" t="str">
            <v/>
          </cell>
          <cell r="BG1931" t="str">
            <v/>
          </cell>
        </row>
        <row r="1932">
          <cell r="BA1932">
            <v>0</v>
          </cell>
          <cell r="BD1932">
            <v>0</v>
          </cell>
          <cell r="BE1932" t="str">
            <v/>
          </cell>
          <cell r="BF1932" t="str">
            <v/>
          </cell>
          <cell r="BG1932" t="str">
            <v/>
          </cell>
        </row>
        <row r="1933">
          <cell r="BA1933">
            <v>0</v>
          </cell>
          <cell r="BD1933">
            <v>0</v>
          </cell>
          <cell r="BE1933" t="str">
            <v/>
          </cell>
          <cell r="BF1933" t="str">
            <v/>
          </cell>
          <cell r="BG1933" t="str">
            <v/>
          </cell>
        </row>
        <row r="1934">
          <cell r="BA1934">
            <v>0</v>
          </cell>
          <cell r="BD1934">
            <v>0</v>
          </cell>
          <cell r="BE1934" t="str">
            <v/>
          </cell>
          <cell r="BF1934" t="str">
            <v/>
          </cell>
          <cell r="BG1934" t="str">
            <v/>
          </cell>
        </row>
        <row r="1935">
          <cell r="BA1935">
            <v>0</v>
          </cell>
          <cell r="BD1935">
            <v>0</v>
          </cell>
          <cell r="BE1935" t="str">
            <v/>
          </cell>
          <cell r="BF1935" t="str">
            <v/>
          </cell>
          <cell r="BG1935" t="str">
            <v/>
          </cell>
        </row>
        <row r="1936">
          <cell r="BA1936">
            <v>0</v>
          </cell>
          <cell r="BD1936">
            <v>0</v>
          </cell>
          <cell r="BE1936" t="str">
            <v/>
          </cell>
          <cell r="BF1936" t="str">
            <v/>
          </cell>
          <cell r="BG1936" t="str">
            <v/>
          </cell>
        </row>
        <row r="1937">
          <cell r="BA1937">
            <v>0</v>
          </cell>
          <cell r="BD1937">
            <v>0</v>
          </cell>
          <cell r="BE1937" t="str">
            <v/>
          </cell>
          <cell r="BF1937" t="str">
            <v/>
          </cell>
          <cell r="BG1937" t="str">
            <v/>
          </cell>
        </row>
        <row r="1938">
          <cell r="BA1938">
            <v>0</v>
          </cell>
          <cell r="BD1938">
            <v>0</v>
          </cell>
          <cell r="BE1938" t="str">
            <v/>
          </cell>
          <cell r="BF1938" t="str">
            <v/>
          </cell>
          <cell r="BG1938" t="str">
            <v/>
          </cell>
        </row>
        <row r="1939">
          <cell r="BA1939">
            <v>0</v>
          </cell>
          <cell r="BD1939">
            <v>0</v>
          </cell>
          <cell r="BE1939" t="str">
            <v/>
          </cell>
          <cell r="BF1939" t="str">
            <v/>
          </cell>
          <cell r="BG1939" t="str">
            <v/>
          </cell>
        </row>
        <row r="1940">
          <cell r="BA1940">
            <v>0</v>
          </cell>
          <cell r="BD1940">
            <v>0</v>
          </cell>
          <cell r="BE1940" t="str">
            <v/>
          </cell>
          <cell r="BF1940" t="str">
            <v/>
          </cell>
          <cell r="BG1940" t="str">
            <v/>
          </cell>
        </row>
        <row r="1941">
          <cell r="BA1941">
            <v>0</v>
          </cell>
          <cell r="BD1941">
            <v>0</v>
          </cell>
          <cell r="BE1941" t="str">
            <v/>
          </cell>
          <cell r="BF1941" t="str">
            <v/>
          </cell>
          <cell r="BG1941" t="str">
            <v/>
          </cell>
        </row>
        <row r="1942">
          <cell r="BA1942">
            <v>0</v>
          </cell>
          <cell r="BD1942">
            <v>0</v>
          </cell>
          <cell r="BE1942" t="str">
            <v/>
          </cell>
          <cell r="BF1942" t="str">
            <v/>
          </cell>
          <cell r="BG1942" t="str">
            <v/>
          </cell>
        </row>
        <row r="1943">
          <cell r="BA1943">
            <v>0</v>
          </cell>
          <cell r="BD1943">
            <v>0</v>
          </cell>
          <cell r="BE1943" t="str">
            <v/>
          </cell>
          <cell r="BF1943" t="str">
            <v/>
          </cell>
          <cell r="BG1943" t="str">
            <v/>
          </cell>
        </row>
        <row r="1944">
          <cell r="BA1944">
            <v>0</v>
          </cell>
          <cell r="BD1944">
            <v>0</v>
          </cell>
          <cell r="BE1944" t="str">
            <v/>
          </cell>
          <cell r="BF1944" t="str">
            <v/>
          </cell>
          <cell r="BG1944" t="str">
            <v/>
          </cell>
        </row>
        <row r="1945">
          <cell r="BA1945">
            <v>0</v>
          </cell>
          <cell r="BD1945">
            <v>0</v>
          </cell>
          <cell r="BE1945" t="str">
            <v/>
          </cell>
          <cell r="BF1945" t="str">
            <v/>
          </cell>
          <cell r="BG1945" t="str">
            <v/>
          </cell>
        </row>
        <row r="1946">
          <cell r="BA1946">
            <v>0</v>
          </cell>
          <cell r="BD1946">
            <v>0</v>
          </cell>
          <cell r="BE1946" t="str">
            <v/>
          </cell>
          <cell r="BF1946" t="str">
            <v/>
          </cell>
          <cell r="BG1946" t="str">
            <v/>
          </cell>
        </row>
        <row r="1947">
          <cell r="BA1947">
            <v>0</v>
          </cell>
          <cell r="BD1947">
            <v>0</v>
          </cell>
          <cell r="BE1947" t="str">
            <v/>
          </cell>
          <cell r="BF1947" t="str">
            <v/>
          </cell>
          <cell r="BG1947" t="str">
            <v/>
          </cell>
        </row>
        <row r="1948">
          <cell r="BA1948">
            <v>0</v>
          </cell>
          <cell r="BD1948">
            <v>0</v>
          </cell>
          <cell r="BE1948" t="str">
            <v/>
          </cell>
          <cell r="BF1948" t="str">
            <v/>
          </cell>
          <cell r="BG1948" t="str">
            <v/>
          </cell>
        </row>
        <row r="1949">
          <cell r="BA1949">
            <v>0</v>
          </cell>
          <cell r="BD1949">
            <v>0</v>
          </cell>
          <cell r="BE1949" t="str">
            <v/>
          </cell>
          <cell r="BF1949" t="str">
            <v/>
          </cell>
          <cell r="BG1949" t="str">
            <v/>
          </cell>
        </row>
        <row r="1950">
          <cell r="BA1950">
            <v>0</v>
          </cell>
          <cell r="BD1950">
            <v>0</v>
          </cell>
          <cell r="BE1950" t="str">
            <v/>
          </cell>
          <cell r="BF1950" t="str">
            <v/>
          </cell>
          <cell r="BG1950" t="str">
            <v/>
          </cell>
        </row>
        <row r="1951">
          <cell r="BA1951">
            <v>0</v>
          </cell>
          <cell r="BD1951">
            <v>0</v>
          </cell>
          <cell r="BE1951" t="str">
            <v/>
          </cell>
          <cell r="BF1951" t="str">
            <v/>
          </cell>
          <cell r="BG1951" t="str">
            <v/>
          </cell>
        </row>
        <row r="1952">
          <cell r="BA1952">
            <v>0</v>
          </cell>
          <cell r="BD1952">
            <v>0</v>
          </cell>
          <cell r="BE1952" t="str">
            <v/>
          </cell>
          <cell r="BF1952" t="str">
            <v/>
          </cell>
          <cell r="BG1952" t="str">
            <v/>
          </cell>
        </row>
        <row r="1953">
          <cell r="BA1953">
            <v>0</v>
          </cell>
          <cell r="BD1953">
            <v>0</v>
          </cell>
          <cell r="BE1953" t="str">
            <v/>
          </cell>
          <cell r="BF1953" t="str">
            <v/>
          </cell>
          <cell r="BG1953" t="str">
            <v/>
          </cell>
        </row>
        <row r="1954">
          <cell r="BA1954">
            <v>0</v>
          </cell>
          <cell r="BD1954">
            <v>0</v>
          </cell>
          <cell r="BE1954" t="str">
            <v/>
          </cell>
          <cell r="BF1954" t="str">
            <v/>
          </cell>
          <cell r="BG1954" t="str">
            <v/>
          </cell>
        </row>
        <row r="1955">
          <cell r="BA1955">
            <v>0</v>
          </cell>
          <cell r="BD1955">
            <v>0</v>
          </cell>
          <cell r="BE1955" t="str">
            <v/>
          </cell>
          <cell r="BF1955" t="str">
            <v/>
          </cell>
          <cell r="BG1955" t="str">
            <v/>
          </cell>
        </row>
        <row r="1956">
          <cell r="BA1956">
            <v>0</v>
          </cell>
          <cell r="BD1956">
            <v>0</v>
          </cell>
          <cell r="BE1956" t="str">
            <v/>
          </cell>
          <cell r="BF1956" t="str">
            <v/>
          </cell>
          <cell r="BG1956" t="str">
            <v/>
          </cell>
        </row>
        <row r="1957">
          <cell r="BA1957">
            <v>0</v>
          </cell>
          <cell r="BD1957">
            <v>0</v>
          </cell>
          <cell r="BE1957" t="str">
            <v/>
          </cell>
          <cell r="BF1957" t="str">
            <v/>
          </cell>
          <cell r="BG1957" t="str">
            <v/>
          </cell>
        </row>
        <row r="1958">
          <cell r="BA1958">
            <v>0</v>
          </cell>
          <cell r="BD1958">
            <v>0</v>
          </cell>
          <cell r="BE1958" t="str">
            <v/>
          </cell>
          <cell r="BF1958" t="str">
            <v/>
          </cell>
          <cell r="BG1958" t="str">
            <v/>
          </cell>
        </row>
        <row r="1959">
          <cell r="BA1959">
            <v>0</v>
          </cell>
          <cell r="BD1959">
            <v>0</v>
          </cell>
          <cell r="BE1959" t="str">
            <v/>
          </cell>
          <cell r="BF1959" t="str">
            <v/>
          </cell>
          <cell r="BG1959" t="str">
            <v/>
          </cell>
        </row>
        <row r="1960">
          <cell r="BA1960">
            <v>0</v>
          </cell>
          <cell r="BD1960">
            <v>0</v>
          </cell>
          <cell r="BE1960" t="str">
            <v/>
          </cell>
          <cell r="BF1960" t="str">
            <v/>
          </cell>
          <cell r="BG1960" t="str">
            <v/>
          </cell>
        </row>
        <row r="1961">
          <cell r="BA1961">
            <v>0</v>
          </cell>
          <cell r="BD1961">
            <v>0</v>
          </cell>
          <cell r="BE1961" t="str">
            <v/>
          </cell>
          <cell r="BF1961" t="str">
            <v/>
          </cell>
          <cell r="BG1961" t="str">
            <v/>
          </cell>
        </row>
        <row r="1962">
          <cell r="BA1962">
            <v>0</v>
          </cell>
          <cell r="BD1962">
            <v>0</v>
          </cell>
          <cell r="BE1962" t="str">
            <v/>
          </cell>
          <cell r="BF1962" t="str">
            <v/>
          </cell>
          <cell r="BG1962" t="str">
            <v/>
          </cell>
        </row>
        <row r="1963">
          <cell r="BA1963">
            <v>0</v>
          </cell>
          <cell r="BD1963">
            <v>0</v>
          </cell>
          <cell r="BE1963" t="str">
            <v/>
          </cell>
          <cell r="BF1963" t="str">
            <v/>
          </cell>
          <cell r="BG1963" t="str">
            <v/>
          </cell>
        </row>
        <row r="1964">
          <cell r="BA1964">
            <v>0</v>
          </cell>
          <cell r="BD1964">
            <v>0</v>
          </cell>
          <cell r="BE1964" t="str">
            <v/>
          </cell>
          <cell r="BF1964" t="str">
            <v/>
          </cell>
          <cell r="BG1964" t="str">
            <v/>
          </cell>
        </row>
        <row r="1965">
          <cell r="BA1965">
            <v>0</v>
          </cell>
          <cell r="BD1965">
            <v>0</v>
          </cell>
          <cell r="BE1965" t="str">
            <v/>
          </cell>
          <cell r="BF1965" t="str">
            <v/>
          </cell>
          <cell r="BG1965" t="str">
            <v/>
          </cell>
        </row>
        <row r="1966">
          <cell r="BA1966">
            <v>0</v>
          </cell>
          <cell r="BD1966">
            <v>0</v>
          </cell>
          <cell r="BE1966" t="str">
            <v/>
          </cell>
          <cell r="BF1966" t="str">
            <v/>
          </cell>
          <cell r="BG1966" t="str">
            <v/>
          </cell>
        </row>
        <row r="1967">
          <cell r="BA1967">
            <v>0</v>
          </cell>
          <cell r="BD1967">
            <v>0</v>
          </cell>
          <cell r="BE1967" t="str">
            <v/>
          </cell>
          <cell r="BF1967" t="str">
            <v/>
          </cell>
          <cell r="BG1967" t="str">
            <v/>
          </cell>
        </row>
        <row r="1968">
          <cell r="BA1968">
            <v>0</v>
          </cell>
          <cell r="BD1968">
            <v>0</v>
          </cell>
          <cell r="BE1968" t="str">
            <v/>
          </cell>
          <cell r="BF1968" t="str">
            <v/>
          </cell>
          <cell r="BG1968" t="str">
            <v/>
          </cell>
        </row>
        <row r="1969">
          <cell r="BA1969">
            <v>0</v>
          </cell>
          <cell r="BD1969">
            <v>0</v>
          </cell>
          <cell r="BE1969" t="str">
            <v/>
          </cell>
          <cell r="BF1969" t="str">
            <v/>
          </cell>
          <cell r="BG1969" t="str">
            <v/>
          </cell>
        </row>
        <row r="1970">
          <cell r="BA1970">
            <v>0</v>
          </cell>
          <cell r="BD1970">
            <v>0</v>
          </cell>
          <cell r="BE1970" t="str">
            <v/>
          </cell>
          <cell r="BF1970" t="str">
            <v/>
          </cell>
          <cell r="BG1970" t="str">
            <v/>
          </cell>
        </row>
        <row r="1971">
          <cell r="BA1971">
            <v>0</v>
          </cell>
          <cell r="BD1971">
            <v>0</v>
          </cell>
          <cell r="BE1971" t="str">
            <v/>
          </cell>
          <cell r="BF1971" t="str">
            <v/>
          </cell>
          <cell r="BG1971" t="str">
            <v/>
          </cell>
        </row>
        <row r="1972">
          <cell r="BA1972">
            <v>0</v>
          </cell>
          <cell r="BD1972">
            <v>0</v>
          </cell>
          <cell r="BE1972" t="str">
            <v/>
          </cell>
          <cell r="BF1972" t="str">
            <v/>
          </cell>
          <cell r="BG1972" t="str">
            <v/>
          </cell>
        </row>
        <row r="1973">
          <cell r="BA1973">
            <v>0</v>
          </cell>
          <cell r="BD1973">
            <v>0</v>
          </cell>
          <cell r="BE1973" t="str">
            <v/>
          </cell>
          <cell r="BF1973" t="str">
            <v/>
          </cell>
          <cell r="BG1973" t="str">
            <v/>
          </cell>
        </row>
        <row r="1974">
          <cell r="BA1974">
            <v>0</v>
          </cell>
          <cell r="BD1974">
            <v>0</v>
          </cell>
          <cell r="BE1974" t="str">
            <v/>
          </cell>
          <cell r="BF1974" t="str">
            <v/>
          </cell>
          <cell r="BG1974" t="str">
            <v/>
          </cell>
        </row>
        <row r="1975">
          <cell r="BA1975">
            <v>0</v>
          </cell>
          <cell r="BD1975">
            <v>0</v>
          </cell>
          <cell r="BE1975" t="str">
            <v/>
          </cell>
          <cell r="BF1975" t="str">
            <v/>
          </cell>
          <cell r="BG1975" t="str">
            <v/>
          </cell>
        </row>
        <row r="1976">
          <cell r="BA1976">
            <v>0</v>
          </cell>
          <cell r="BD1976">
            <v>0</v>
          </cell>
          <cell r="BE1976" t="str">
            <v/>
          </cell>
          <cell r="BF1976" t="str">
            <v/>
          </cell>
          <cell r="BG1976" t="str">
            <v/>
          </cell>
        </row>
        <row r="1977">
          <cell r="BA1977">
            <v>0</v>
          </cell>
          <cell r="BD1977">
            <v>0</v>
          </cell>
          <cell r="BE1977" t="str">
            <v/>
          </cell>
          <cell r="BF1977" t="str">
            <v/>
          </cell>
          <cell r="BG1977" t="str">
            <v/>
          </cell>
        </row>
        <row r="1978">
          <cell r="BA1978">
            <v>0</v>
          </cell>
          <cell r="BD1978">
            <v>0</v>
          </cell>
          <cell r="BE1978" t="str">
            <v/>
          </cell>
          <cell r="BF1978" t="str">
            <v/>
          </cell>
          <cell r="BG1978" t="str">
            <v/>
          </cell>
        </row>
        <row r="1979">
          <cell r="BA1979">
            <v>0</v>
          </cell>
          <cell r="BD1979">
            <v>0</v>
          </cell>
          <cell r="BE1979" t="str">
            <v/>
          </cell>
          <cell r="BF1979" t="str">
            <v/>
          </cell>
          <cell r="BG1979" t="str">
            <v/>
          </cell>
        </row>
        <row r="1980">
          <cell r="BA1980">
            <v>0</v>
          </cell>
          <cell r="BD1980">
            <v>0</v>
          </cell>
          <cell r="BE1980" t="str">
            <v/>
          </cell>
          <cell r="BF1980" t="str">
            <v/>
          </cell>
          <cell r="BG1980" t="str">
            <v/>
          </cell>
        </row>
        <row r="1981">
          <cell r="BA1981">
            <v>0</v>
          </cell>
          <cell r="BD1981">
            <v>0</v>
          </cell>
          <cell r="BE1981" t="str">
            <v/>
          </cell>
          <cell r="BF1981" t="str">
            <v/>
          </cell>
          <cell r="BG1981" t="str">
            <v/>
          </cell>
        </row>
        <row r="1982">
          <cell r="BA1982">
            <v>0</v>
          </cell>
          <cell r="BD1982">
            <v>0</v>
          </cell>
          <cell r="BE1982" t="str">
            <v/>
          </cell>
          <cell r="BF1982" t="str">
            <v/>
          </cell>
          <cell r="BG1982" t="str">
            <v/>
          </cell>
        </row>
        <row r="1983">
          <cell r="BA1983">
            <v>0</v>
          </cell>
          <cell r="BD1983">
            <v>0</v>
          </cell>
          <cell r="BE1983" t="str">
            <v/>
          </cell>
          <cell r="BF1983" t="str">
            <v/>
          </cell>
          <cell r="BG1983" t="str">
            <v/>
          </cell>
        </row>
        <row r="1984">
          <cell r="BA1984">
            <v>0</v>
          </cell>
          <cell r="BD1984">
            <v>0</v>
          </cell>
          <cell r="BE1984" t="str">
            <v/>
          </cell>
          <cell r="BF1984" t="str">
            <v/>
          </cell>
          <cell r="BG1984" t="str">
            <v/>
          </cell>
        </row>
        <row r="1985">
          <cell r="BA1985">
            <v>0</v>
          </cell>
          <cell r="BD1985">
            <v>0</v>
          </cell>
          <cell r="BE1985" t="str">
            <v/>
          </cell>
          <cell r="BF1985" t="str">
            <v/>
          </cell>
          <cell r="BG1985" t="str">
            <v/>
          </cell>
        </row>
        <row r="1986">
          <cell r="BA1986">
            <v>0</v>
          </cell>
          <cell r="BD1986">
            <v>0</v>
          </cell>
          <cell r="BE1986" t="str">
            <v/>
          </cell>
          <cell r="BF1986" t="str">
            <v/>
          </cell>
          <cell r="BG1986" t="str">
            <v/>
          </cell>
        </row>
        <row r="1987">
          <cell r="BA1987">
            <v>0</v>
          </cell>
          <cell r="BD1987">
            <v>0</v>
          </cell>
          <cell r="BE1987" t="str">
            <v/>
          </cell>
          <cell r="BF1987" t="str">
            <v/>
          </cell>
          <cell r="BG1987" t="str">
            <v/>
          </cell>
        </row>
        <row r="1988">
          <cell r="BA1988">
            <v>0</v>
          </cell>
          <cell r="BD1988">
            <v>0</v>
          </cell>
          <cell r="BE1988" t="str">
            <v/>
          </cell>
          <cell r="BF1988" t="str">
            <v/>
          </cell>
          <cell r="BG1988" t="str">
            <v/>
          </cell>
        </row>
        <row r="1989">
          <cell r="BA1989">
            <v>0</v>
          </cell>
          <cell r="BD1989">
            <v>0</v>
          </cell>
          <cell r="BE1989" t="str">
            <v/>
          </cell>
          <cell r="BF1989" t="str">
            <v/>
          </cell>
          <cell r="BG1989" t="str">
            <v/>
          </cell>
        </row>
        <row r="1990">
          <cell r="BA1990">
            <v>0</v>
          </cell>
          <cell r="BD1990">
            <v>0</v>
          </cell>
          <cell r="BE1990" t="str">
            <v/>
          </cell>
          <cell r="BF1990" t="str">
            <v/>
          </cell>
          <cell r="BG1990" t="str">
            <v/>
          </cell>
        </row>
        <row r="1991">
          <cell r="BA1991">
            <v>0</v>
          </cell>
          <cell r="BD1991">
            <v>0</v>
          </cell>
          <cell r="BE1991" t="str">
            <v/>
          </cell>
          <cell r="BF1991" t="str">
            <v/>
          </cell>
          <cell r="BG1991" t="str">
            <v/>
          </cell>
        </row>
        <row r="1992">
          <cell r="BA1992">
            <v>0</v>
          </cell>
          <cell r="BD1992">
            <v>0</v>
          </cell>
          <cell r="BE1992" t="str">
            <v/>
          </cell>
          <cell r="BF1992" t="str">
            <v/>
          </cell>
          <cell r="BG1992" t="str">
            <v/>
          </cell>
        </row>
        <row r="1993">
          <cell r="BA1993">
            <v>0</v>
          </cell>
          <cell r="BD1993">
            <v>0</v>
          </cell>
          <cell r="BE1993" t="str">
            <v/>
          </cell>
          <cell r="BF1993" t="str">
            <v/>
          </cell>
          <cell r="BG1993" t="str">
            <v/>
          </cell>
        </row>
        <row r="1994">
          <cell r="BA1994">
            <v>0</v>
          </cell>
          <cell r="BD1994">
            <v>0</v>
          </cell>
          <cell r="BE1994" t="str">
            <v/>
          </cell>
          <cell r="BF1994" t="str">
            <v/>
          </cell>
          <cell r="BG1994" t="str">
            <v/>
          </cell>
        </row>
        <row r="1995">
          <cell r="BA1995">
            <v>0</v>
          </cell>
          <cell r="BD1995">
            <v>0</v>
          </cell>
          <cell r="BE1995" t="str">
            <v/>
          </cell>
          <cell r="BF1995" t="str">
            <v/>
          </cell>
          <cell r="BG1995" t="str">
            <v/>
          </cell>
        </row>
        <row r="1996">
          <cell r="BA1996">
            <v>0</v>
          </cell>
          <cell r="BD1996">
            <v>0</v>
          </cell>
          <cell r="BE1996" t="str">
            <v/>
          </cell>
          <cell r="BF1996" t="str">
            <v/>
          </cell>
          <cell r="BG1996" t="str">
            <v/>
          </cell>
        </row>
        <row r="1997">
          <cell r="BA1997">
            <v>0</v>
          </cell>
          <cell r="BD1997">
            <v>0</v>
          </cell>
          <cell r="BE1997" t="str">
            <v/>
          </cell>
          <cell r="BF1997" t="str">
            <v/>
          </cell>
          <cell r="BG1997" t="str">
            <v/>
          </cell>
        </row>
        <row r="1998">
          <cell r="BA1998">
            <v>0</v>
          </cell>
          <cell r="BD1998">
            <v>0</v>
          </cell>
          <cell r="BE1998" t="str">
            <v/>
          </cell>
          <cell r="BF1998" t="str">
            <v/>
          </cell>
          <cell r="BG1998" t="str">
            <v/>
          </cell>
        </row>
        <row r="1999">
          <cell r="BA1999">
            <v>0</v>
          </cell>
          <cell r="BD1999">
            <v>0</v>
          </cell>
          <cell r="BE1999" t="str">
            <v/>
          </cell>
          <cell r="BF1999" t="str">
            <v/>
          </cell>
          <cell r="BG1999" t="str">
            <v/>
          </cell>
        </row>
        <row r="2000">
          <cell r="BA2000">
            <v>0</v>
          </cell>
          <cell r="BD2000">
            <v>0</v>
          </cell>
          <cell r="BE2000" t="str">
            <v/>
          </cell>
          <cell r="BF2000" t="str">
            <v/>
          </cell>
          <cell r="BG2000" t="str">
            <v/>
          </cell>
        </row>
        <row r="2001">
          <cell r="BA2001">
            <v>0</v>
          </cell>
          <cell r="BD2001">
            <v>0</v>
          </cell>
          <cell r="BE2001" t="str">
            <v/>
          </cell>
          <cell r="BF2001" t="str">
            <v/>
          </cell>
          <cell r="BG2001" t="str">
            <v/>
          </cell>
        </row>
        <row r="2002">
          <cell r="BA2002">
            <v>0</v>
          </cell>
          <cell r="BD2002">
            <v>0</v>
          </cell>
          <cell r="BE2002" t="str">
            <v/>
          </cell>
          <cell r="BF2002" t="str">
            <v/>
          </cell>
          <cell r="BG2002" t="str">
            <v/>
          </cell>
        </row>
        <row r="2003">
          <cell r="BA2003">
            <v>0</v>
          </cell>
          <cell r="BD2003">
            <v>0</v>
          </cell>
          <cell r="BE2003" t="str">
            <v/>
          </cell>
          <cell r="BF2003" t="str">
            <v/>
          </cell>
          <cell r="BG2003" t="str">
            <v/>
          </cell>
        </row>
        <row r="2004">
          <cell r="BA2004">
            <v>0</v>
          </cell>
          <cell r="BD2004">
            <v>0</v>
          </cell>
          <cell r="BE2004" t="str">
            <v/>
          </cell>
          <cell r="BF2004" t="str">
            <v/>
          </cell>
          <cell r="BG2004" t="str">
            <v/>
          </cell>
        </row>
        <row r="2005">
          <cell r="BA2005">
            <v>0</v>
          </cell>
          <cell r="BD2005">
            <v>0</v>
          </cell>
          <cell r="BE2005" t="str">
            <v/>
          </cell>
          <cell r="BF2005" t="str">
            <v/>
          </cell>
          <cell r="BG2005" t="str">
            <v/>
          </cell>
        </row>
        <row r="2006">
          <cell r="BA2006">
            <v>0</v>
          </cell>
          <cell r="BD2006">
            <v>0</v>
          </cell>
          <cell r="BE2006" t="str">
            <v/>
          </cell>
          <cell r="BF2006" t="str">
            <v/>
          </cell>
          <cell r="BG2006" t="str">
            <v/>
          </cell>
        </row>
        <row r="2007">
          <cell r="BA2007">
            <v>0</v>
          </cell>
          <cell r="BD2007">
            <v>0</v>
          </cell>
          <cell r="BE2007" t="str">
            <v/>
          </cell>
          <cell r="BF2007" t="str">
            <v/>
          </cell>
          <cell r="BG2007" t="str">
            <v/>
          </cell>
        </row>
        <row r="2008">
          <cell r="BA2008">
            <v>0</v>
          </cell>
          <cell r="BD2008">
            <v>0</v>
          </cell>
          <cell r="BE2008" t="str">
            <v/>
          </cell>
          <cell r="BF2008" t="str">
            <v/>
          </cell>
          <cell r="BG2008" t="str">
            <v/>
          </cell>
        </row>
        <row r="2009">
          <cell r="BA2009">
            <v>0</v>
          </cell>
          <cell r="BD2009">
            <v>0</v>
          </cell>
          <cell r="BE2009" t="str">
            <v/>
          </cell>
          <cell r="BF2009" t="str">
            <v/>
          </cell>
          <cell r="BG2009" t="str">
            <v/>
          </cell>
        </row>
        <row r="2010">
          <cell r="BA2010">
            <v>0</v>
          </cell>
          <cell r="BD2010">
            <v>0</v>
          </cell>
          <cell r="BE2010" t="str">
            <v/>
          </cell>
          <cell r="BF2010" t="str">
            <v/>
          </cell>
          <cell r="BG2010" t="str">
            <v/>
          </cell>
        </row>
        <row r="2011">
          <cell r="BA2011">
            <v>0</v>
          </cell>
          <cell r="BD2011">
            <v>0</v>
          </cell>
          <cell r="BE2011" t="str">
            <v/>
          </cell>
          <cell r="BF2011" t="str">
            <v/>
          </cell>
          <cell r="BG2011" t="str">
            <v/>
          </cell>
        </row>
        <row r="2012">
          <cell r="BA2012">
            <v>0</v>
          </cell>
          <cell r="BD2012">
            <v>0</v>
          </cell>
          <cell r="BE2012" t="str">
            <v/>
          </cell>
          <cell r="BF2012" t="str">
            <v/>
          </cell>
          <cell r="BG2012" t="str">
            <v/>
          </cell>
        </row>
        <row r="2013">
          <cell r="BA2013">
            <v>0</v>
          </cell>
          <cell r="BD2013">
            <v>0</v>
          </cell>
          <cell r="BE2013" t="str">
            <v/>
          </cell>
          <cell r="BF2013" t="str">
            <v/>
          </cell>
          <cell r="BG2013" t="str">
            <v/>
          </cell>
        </row>
        <row r="2014">
          <cell r="BA2014">
            <v>0</v>
          </cell>
          <cell r="BD2014">
            <v>0</v>
          </cell>
          <cell r="BE2014" t="str">
            <v/>
          </cell>
          <cell r="BF2014" t="str">
            <v/>
          </cell>
          <cell r="BG2014" t="str">
            <v/>
          </cell>
        </row>
        <row r="2015">
          <cell r="BA2015">
            <v>0</v>
          </cell>
          <cell r="BD2015">
            <v>0</v>
          </cell>
          <cell r="BE2015" t="str">
            <v/>
          </cell>
          <cell r="BF2015" t="str">
            <v/>
          </cell>
          <cell r="BG2015" t="str">
            <v/>
          </cell>
        </row>
        <row r="2016">
          <cell r="BA2016">
            <v>0</v>
          </cell>
          <cell r="BD2016">
            <v>0</v>
          </cell>
          <cell r="BE2016" t="str">
            <v/>
          </cell>
          <cell r="BF2016" t="str">
            <v/>
          </cell>
          <cell r="BG2016" t="str">
            <v/>
          </cell>
        </row>
        <row r="2017">
          <cell r="BA2017">
            <v>0</v>
          </cell>
          <cell r="BD2017">
            <v>0</v>
          </cell>
          <cell r="BE2017" t="str">
            <v/>
          </cell>
          <cell r="BF2017" t="str">
            <v/>
          </cell>
          <cell r="BG2017" t="str">
            <v/>
          </cell>
        </row>
        <row r="2018">
          <cell r="BA2018">
            <v>0</v>
          </cell>
          <cell r="BD2018">
            <v>0</v>
          </cell>
          <cell r="BE2018" t="str">
            <v/>
          </cell>
          <cell r="BF2018" t="str">
            <v/>
          </cell>
          <cell r="BG2018" t="str">
            <v/>
          </cell>
        </row>
        <row r="2019">
          <cell r="BA2019">
            <v>0</v>
          </cell>
          <cell r="BD2019">
            <v>0</v>
          </cell>
          <cell r="BE2019" t="str">
            <v/>
          </cell>
          <cell r="BF2019" t="str">
            <v/>
          </cell>
          <cell r="BG2019" t="str">
            <v/>
          </cell>
        </row>
        <row r="2020">
          <cell r="BA2020">
            <v>0</v>
          </cell>
          <cell r="BD2020">
            <v>0</v>
          </cell>
          <cell r="BE2020" t="str">
            <v/>
          </cell>
          <cell r="BF2020" t="str">
            <v/>
          </cell>
          <cell r="BG2020" t="str">
            <v/>
          </cell>
        </row>
        <row r="2021">
          <cell r="BA2021">
            <v>0</v>
          </cell>
          <cell r="BD2021">
            <v>0</v>
          </cell>
          <cell r="BE2021" t="str">
            <v/>
          </cell>
          <cell r="BF2021" t="str">
            <v/>
          </cell>
          <cell r="BG2021" t="str">
            <v/>
          </cell>
        </row>
        <row r="2022">
          <cell r="BA2022">
            <v>0</v>
          </cell>
          <cell r="BD2022">
            <v>0</v>
          </cell>
          <cell r="BE2022" t="str">
            <v/>
          </cell>
          <cell r="BF2022" t="str">
            <v/>
          </cell>
          <cell r="BG2022" t="str">
            <v/>
          </cell>
        </row>
        <row r="2023">
          <cell r="BA2023">
            <v>0</v>
          </cell>
          <cell r="BD2023">
            <v>0</v>
          </cell>
          <cell r="BE2023" t="str">
            <v/>
          </cell>
          <cell r="BF2023" t="str">
            <v/>
          </cell>
          <cell r="BG2023" t="str">
            <v/>
          </cell>
        </row>
        <row r="2024">
          <cell r="BA2024">
            <v>0</v>
          </cell>
          <cell r="BD2024">
            <v>0</v>
          </cell>
          <cell r="BE2024" t="str">
            <v/>
          </cell>
          <cell r="BF2024" t="str">
            <v/>
          </cell>
          <cell r="BG2024" t="str">
            <v/>
          </cell>
        </row>
        <row r="2025">
          <cell r="BA2025">
            <v>0</v>
          </cell>
          <cell r="BD2025">
            <v>0</v>
          </cell>
          <cell r="BE2025" t="str">
            <v/>
          </cell>
          <cell r="BF2025" t="str">
            <v/>
          </cell>
          <cell r="BG2025" t="str">
            <v/>
          </cell>
        </row>
        <row r="2026">
          <cell r="BA2026">
            <v>0</v>
          </cell>
          <cell r="BD2026">
            <v>0</v>
          </cell>
          <cell r="BE2026" t="str">
            <v/>
          </cell>
          <cell r="BF2026" t="str">
            <v/>
          </cell>
          <cell r="BG2026" t="str">
            <v/>
          </cell>
        </row>
        <row r="2027">
          <cell r="BA2027">
            <v>0</v>
          </cell>
          <cell r="BD2027">
            <v>0</v>
          </cell>
          <cell r="BE2027" t="str">
            <v/>
          </cell>
          <cell r="BF2027" t="str">
            <v/>
          </cell>
          <cell r="BG2027" t="str">
            <v/>
          </cell>
        </row>
        <row r="2028">
          <cell r="BA2028">
            <v>0</v>
          </cell>
          <cell r="BD2028">
            <v>0</v>
          </cell>
          <cell r="BE2028" t="str">
            <v/>
          </cell>
          <cell r="BF2028" t="str">
            <v/>
          </cell>
          <cell r="BG2028" t="str">
            <v/>
          </cell>
        </row>
        <row r="2029">
          <cell r="BA2029">
            <v>0</v>
          </cell>
          <cell r="BD2029">
            <v>0</v>
          </cell>
          <cell r="BE2029" t="str">
            <v/>
          </cell>
          <cell r="BF2029" t="str">
            <v/>
          </cell>
          <cell r="BG2029" t="str">
            <v/>
          </cell>
        </row>
        <row r="2030">
          <cell r="BA2030">
            <v>0</v>
          </cell>
          <cell r="BD2030">
            <v>0</v>
          </cell>
          <cell r="BE2030" t="str">
            <v/>
          </cell>
          <cell r="BF2030" t="str">
            <v/>
          </cell>
          <cell r="BG2030" t="str">
            <v/>
          </cell>
        </row>
        <row r="2031">
          <cell r="BA2031">
            <v>0</v>
          </cell>
          <cell r="BD2031">
            <v>0</v>
          </cell>
          <cell r="BE2031" t="str">
            <v/>
          </cell>
          <cell r="BF2031" t="str">
            <v/>
          </cell>
          <cell r="BG2031" t="str">
            <v/>
          </cell>
        </row>
        <row r="2032">
          <cell r="BA2032">
            <v>0</v>
          </cell>
          <cell r="BD2032">
            <v>0</v>
          </cell>
          <cell r="BE2032" t="str">
            <v/>
          </cell>
          <cell r="BF2032" t="str">
            <v/>
          </cell>
          <cell r="BG2032" t="str">
            <v/>
          </cell>
        </row>
        <row r="2033">
          <cell r="BA2033">
            <v>0</v>
          </cell>
          <cell r="BD2033">
            <v>0</v>
          </cell>
          <cell r="BE2033" t="str">
            <v/>
          </cell>
          <cell r="BF2033" t="str">
            <v/>
          </cell>
          <cell r="BG2033" t="str">
            <v/>
          </cell>
        </row>
        <row r="2034">
          <cell r="BA2034">
            <v>0</v>
          </cell>
          <cell r="BD2034">
            <v>0</v>
          </cell>
          <cell r="BE2034" t="str">
            <v/>
          </cell>
          <cell r="BF2034" t="str">
            <v/>
          </cell>
          <cell r="BG2034" t="str">
            <v/>
          </cell>
        </row>
        <row r="2035">
          <cell r="BA2035">
            <v>0</v>
          </cell>
          <cell r="BD2035">
            <v>0</v>
          </cell>
          <cell r="BE2035" t="str">
            <v/>
          </cell>
          <cell r="BF2035" t="str">
            <v/>
          </cell>
          <cell r="BG2035" t="str">
            <v/>
          </cell>
        </row>
        <row r="2036">
          <cell r="BA2036">
            <v>0</v>
          </cell>
          <cell r="BD2036">
            <v>0</v>
          </cell>
          <cell r="BE2036" t="str">
            <v/>
          </cell>
          <cell r="BF2036" t="str">
            <v/>
          </cell>
          <cell r="BG2036" t="str">
            <v/>
          </cell>
        </row>
        <row r="2037">
          <cell r="BA2037">
            <v>0</v>
          </cell>
          <cell r="BD2037">
            <v>0</v>
          </cell>
          <cell r="BE2037" t="str">
            <v/>
          </cell>
          <cell r="BF2037" t="str">
            <v/>
          </cell>
          <cell r="BG2037" t="str">
            <v/>
          </cell>
        </row>
        <row r="2038">
          <cell r="BA2038">
            <v>0</v>
          </cell>
          <cell r="BD2038">
            <v>0</v>
          </cell>
          <cell r="BE2038" t="str">
            <v/>
          </cell>
          <cell r="BF2038" t="str">
            <v/>
          </cell>
          <cell r="BG2038" t="str">
            <v/>
          </cell>
        </row>
        <row r="2039">
          <cell r="BA2039">
            <v>0</v>
          </cell>
          <cell r="BD2039">
            <v>0</v>
          </cell>
          <cell r="BE2039" t="str">
            <v/>
          </cell>
          <cell r="BF2039" t="str">
            <v/>
          </cell>
          <cell r="BG2039" t="str">
            <v/>
          </cell>
        </row>
        <row r="2040">
          <cell r="BA2040">
            <v>0</v>
          </cell>
          <cell r="BD2040">
            <v>0</v>
          </cell>
          <cell r="BE2040" t="str">
            <v/>
          </cell>
          <cell r="BF2040" t="str">
            <v/>
          </cell>
          <cell r="BG2040" t="str">
            <v/>
          </cell>
        </row>
        <row r="2041">
          <cell r="BA2041">
            <v>0</v>
          </cell>
          <cell r="BD2041">
            <v>0</v>
          </cell>
          <cell r="BE2041" t="str">
            <v/>
          </cell>
          <cell r="BF2041" t="str">
            <v/>
          </cell>
          <cell r="BG2041" t="str">
            <v/>
          </cell>
        </row>
        <row r="2042">
          <cell r="BA2042">
            <v>0</v>
          </cell>
          <cell r="BD2042">
            <v>0</v>
          </cell>
          <cell r="BE2042" t="str">
            <v/>
          </cell>
          <cell r="BF2042" t="str">
            <v/>
          </cell>
          <cell r="BG2042" t="str">
            <v/>
          </cell>
        </row>
        <row r="2043">
          <cell r="BA2043">
            <v>0</v>
          </cell>
          <cell r="BD2043">
            <v>0</v>
          </cell>
          <cell r="BE2043" t="str">
            <v/>
          </cell>
          <cell r="BF2043" t="str">
            <v/>
          </cell>
          <cell r="BG2043" t="str">
            <v/>
          </cell>
        </row>
        <row r="2044">
          <cell r="BA2044">
            <v>0</v>
          </cell>
          <cell r="BD2044">
            <v>0</v>
          </cell>
          <cell r="BE2044" t="str">
            <v/>
          </cell>
          <cell r="BF2044" t="str">
            <v/>
          </cell>
          <cell r="BG2044" t="str">
            <v/>
          </cell>
        </row>
        <row r="2045">
          <cell r="BA2045">
            <v>0</v>
          </cell>
          <cell r="BD2045">
            <v>0</v>
          </cell>
          <cell r="BE2045" t="str">
            <v/>
          </cell>
          <cell r="BF2045" t="str">
            <v/>
          </cell>
          <cell r="BG2045" t="str">
            <v/>
          </cell>
        </row>
        <row r="2046">
          <cell r="BA2046">
            <v>0</v>
          </cell>
          <cell r="BD2046">
            <v>0</v>
          </cell>
          <cell r="BE2046" t="str">
            <v/>
          </cell>
          <cell r="BF2046" t="str">
            <v/>
          </cell>
          <cell r="BG2046" t="str">
            <v/>
          </cell>
        </row>
        <row r="2047">
          <cell r="BA2047">
            <v>0</v>
          </cell>
          <cell r="BD2047">
            <v>0</v>
          </cell>
          <cell r="BE2047" t="str">
            <v/>
          </cell>
          <cell r="BF2047" t="str">
            <v/>
          </cell>
          <cell r="BG2047" t="str">
            <v/>
          </cell>
        </row>
        <row r="2048">
          <cell r="BA2048">
            <v>0</v>
          </cell>
          <cell r="BD2048">
            <v>0</v>
          </cell>
          <cell r="BE2048" t="str">
            <v/>
          </cell>
          <cell r="BF2048" t="str">
            <v/>
          </cell>
          <cell r="BG2048" t="str">
            <v/>
          </cell>
        </row>
        <row r="2049">
          <cell r="BA2049">
            <v>0</v>
          </cell>
          <cell r="BD2049">
            <v>0</v>
          </cell>
          <cell r="BE2049" t="str">
            <v/>
          </cell>
          <cell r="BF2049" t="str">
            <v/>
          </cell>
          <cell r="BG2049" t="str">
            <v/>
          </cell>
        </row>
        <row r="2050">
          <cell r="BA2050">
            <v>0</v>
          </cell>
          <cell r="BD2050">
            <v>0</v>
          </cell>
          <cell r="BE2050" t="str">
            <v/>
          </cell>
          <cell r="BF2050" t="str">
            <v/>
          </cell>
          <cell r="BG2050" t="str">
            <v/>
          </cell>
        </row>
        <row r="2051">
          <cell r="BA2051">
            <v>0</v>
          </cell>
          <cell r="BD2051">
            <v>0</v>
          </cell>
          <cell r="BE2051" t="str">
            <v/>
          </cell>
          <cell r="BF2051" t="str">
            <v/>
          </cell>
          <cell r="BG2051" t="str">
            <v/>
          </cell>
        </row>
        <row r="2052">
          <cell r="BA2052">
            <v>0</v>
          </cell>
          <cell r="BD2052">
            <v>0</v>
          </cell>
          <cell r="BE2052" t="str">
            <v/>
          </cell>
          <cell r="BF2052" t="str">
            <v/>
          </cell>
          <cell r="BG2052" t="str">
            <v/>
          </cell>
        </row>
        <row r="2053">
          <cell r="BA2053">
            <v>0</v>
          </cell>
          <cell r="BD2053">
            <v>0</v>
          </cell>
          <cell r="BE2053" t="str">
            <v/>
          </cell>
          <cell r="BF2053" t="str">
            <v/>
          </cell>
          <cell r="BG2053" t="str">
            <v/>
          </cell>
        </row>
        <row r="2054">
          <cell r="BA2054">
            <v>0</v>
          </cell>
          <cell r="BD2054">
            <v>0</v>
          </cell>
          <cell r="BE2054" t="str">
            <v/>
          </cell>
          <cell r="BF2054" t="str">
            <v/>
          </cell>
          <cell r="BG2054" t="str">
            <v/>
          </cell>
        </row>
        <row r="2055">
          <cell r="BA2055">
            <v>0</v>
          </cell>
          <cell r="BD2055">
            <v>0</v>
          </cell>
          <cell r="BE2055" t="str">
            <v/>
          </cell>
          <cell r="BF2055" t="str">
            <v/>
          </cell>
          <cell r="BG2055" t="str">
            <v/>
          </cell>
        </row>
        <row r="2056">
          <cell r="BA2056">
            <v>0</v>
          </cell>
          <cell r="BD2056">
            <v>0</v>
          </cell>
          <cell r="BE2056" t="str">
            <v/>
          </cell>
          <cell r="BF2056" t="str">
            <v/>
          </cell>
          <cell r="BG2056" t="str">
            <v/>
          </cell>
        </row>
        <row r="2057">
          <cell r="BA2057">
            <v>0</v>
          </cell>
          <cell r="BD2057">
            <v>0</v>
          </cell>
          <cell r="BE2057" t="str">
            <v/>
          </cell>
          <cell r="BF2057" t="str">
            <v/>
          </cell>
          <cell r="BG2057" t="str">
            <v/>
          </cell>
        </row>
        <row r="2058">
          <cell r="BA2058">
            <v>0</v>
          </cell>
          <cell r="BD2058">
            <v>0</v>
          </cell>
          <cell r="BE2058" t="str">
            <v/>
          </cell>
          <cell r="BF2058" t="str">
            <v/>
          </cell>
          <cell r="BG2058" t="str">
            <v/>
          </cell>
        </row>
        <row r="2059">
          <cell r="BA2059">
            <v>0</v>
          </cell>
          <cell r="BD2059">
            <v>0</v>
          </cell>
          <cell r="BE2059" t="str">
            <v/>
          </cell>
          <cell r="BF2059" t="str">
            <v/>
          </cell>
          <cell r="BG2059" t="str">
            <v/>
          </cell>
        </row>
        <row r="2060">
          <cell r="BA2060">
            <v>0</v>
          </cell>
          <cell r="BD2060">
            <v>0</v>
          </cell>
          <cell r="BE2060" t="str">
            <v/>
          </cell>
          <cell r="BF2060" t="str">
            <v/>
          </cell>
          <cell r="BG2060" t="str">
            <v/>
          </cell>
        </row>
        <row r="2061">
          <cell r="BA2061">
            <v>0</v>
          </cell>
          <cell r="BD2061">
            <v>0</v>
          </cell>
          <cell r="BE2061" t="str">
            <v/>
          </cell>
          <cell r="BF2061" t="str">
            <v/>
          </cell>
          <cell r="BG2061" t="str">
            <v/>
          </cell>
        </row>
        <row r="2062">
          <cell r="BA2062">
            <v>0</v>
          </cell>
          <cell r="BD2062">
            <v>0</v>
          </cell>
          <cell r="BE2062" t="str">
            <v/>
          </cell>
          <cell r="BF2062" t="str">
            <v/>
          </cell>
          <cell r="BG2062" t="str">
            <v/>
          </cell>
        </row>
        <row r="2063">
          <cell r="BA2063">
            <v>0</v>
          </cell>
          <cell r="BD2063">
            <v>0</v>
          </cell>
          <cell r="BE2063" t="str">
            <v/>
          </cell>
          <cell r="BF2063" t="str">
            <v/>
          </cell>
          <cell r="BG2063" t="str">
            <v/>
          </cell>
        </row>
        <row r="2064">
          <cell r="BA2064">
            <v>0</v>
          </cell>
          <cell r="BD2064">
            <v>0</v>
          </cell>
          <cell r="BE2064" t="str">
            <v/>
          </cell>
          <cell r="BF2064" t="str">
            <v/>
          </cell>
          <cell r="BG2064" t="str">
            <v/>
          </cell>
        </row>
        <row r="2065">
          <cell r="BA2065">
            <v>0</v>
          </cell>
          <cell r="BD2065">
            <v>0</v>
          </cell>
          <cell r="BE2065" t="str">
            <v/>
          </cell>
          <cell r="BF2065" t="str">
            <v/>
          </cell>
          <cell r="BG2065" t="str">
            <v/>
          </cell>
        </row>
        <row r="2066">
          <cell r="BA2066">
            <v>0</v>
          </cell>
          <cell r="BD2066">
            <v>0</v>
          </cell>
          <cell r="BE2066" t="str">
            <v/>
          </cell>
          <cell r="BF2066" t="str">
            <v/>
          </cell>
          <cell r="BG2066" t="str">
            <v/>
          </cell>
        </row>
        <row r="2067">
          <cell r="BA2067">
            <v>0</v>
          </cell>
          <cell r="BD2067">
            <v>0</v>
          </cell>
          <cell r="BE2067" t="str">
            <v/>
          </cell>
          <cell r="BF2067" t="str">
            <v/>
          </cell>
          <cell r="BG2067" t="str">
            <v/>
          </cell>
        </row>
        <row r="2068">
          <cell r="BA2068">
            <v>0</v>
          </cell>
          <cell r="BD2068">
            <v>0</v>
          </cell>
          <cell r="BE2068" t="str">
            <v/>
          </cell>
          <cell r="BF2068" t="str">
            <v/>
          </cell>
          <cell r="BG2068" t="str">
            <v/>
          </cell>
        </row>
        <row r="2069">
          <cell r="BA2069">
            <v>0</v>
          </cell>
          <cell r="BD2069">
            <v>0</v>
          </cell>
          <cell r="BE2069" t="str">
            <v/>
          </cell>
          <cell r="BF2069" t="str">
            <v/>
          </cell>
          <cell r="BG2069" t="str">
            <v/>
          </cell>
        </row>
        <row r="2070">
          <cell r="BA2070">
            <v>0</v>
          </cell>
          <cell r="BD2070">
            <v>0</v>
          </cell>
          <cell r="BE2070" t="str">
            <v/>
          </cell>
          <cell r="BF2070" t="str">
            <v/>
          </cell>
          <cell r="BG2070" t="str">
            <v/>
          </cell>
        </row>
        <row r="2071">
          <cell r="BA2071">
            <v>0</v>
          </cell>
          <cell r="BD2071">
            <v>0</v>
          </cell>
          <cell r="BE2071" t="str">
            <v/>
          </cell>
          <cell r="BF2071" t="str">
            <v/>
          </cell>
          <cell r="BG2071" t="str">
            <v/>
          </cell>
        </row>
        <row r="2072">
          <cell r="BA2072">
            <v>0</v>
          </cell>
          <cell r="BD2072">
            <v>0</v>
          </cell>
          <cell r="BE2072" t="str">
            <v/>
          </cell>
          <cell r="BF2072" t="str">
            <v/>
          </cell>
          <cell r="BG2072" t="str">
            <v/>
          </cell>
        </row>
        <row r="2073">
          <cell r="BA2073">
            <v>0</v>
          </cell>
          <cell r="BD2073">
            <v>0</v>
          </cell>
          <cell r="BE2073" t="str">
            <v/>
          </cell>
          <cell r="BF2073" t="str">
            <v/>
          </cell>
          <cell r="BG2073" t="str">
            <v/>
          </cell>
        </row>
        <row r="2074">
          <cell r="BA2074">
            <v>0</v>
          </cell>
          <cell r="BD2074">
            <v>0</v>
          </cell>
          <cell r="BE2074" t="str">
            <v/>
          </cell>
          <cell r="BF2074" t="str">
            <v/>
          </cell>
          <cell r="BG2074" t="str">
            <v/>
          </cell>
        </row>
        <row r="2075">
          <cell r="BA2075">
            <v>0</v>
          </cell>
          <cell r="BD2075">
            <v>0</v>
          </cell>
          <cell r="BE2075" t="str">
            <v/>
          </cell>
          <cell r="BF2075" t="str">
            <v/>
          </cell>
          <cell r="BG2075" t="str">
            <v/>
          </cell>
        </row>
        <row r="2076">
          <cell r="BA2076">
            <v>0</v>
          </cell>
          <cell r="BD2076">
            <v>0</v>
          </cell>
          <cell r="BE2076" t="str">
            <v/>
          </cell>
          <cell r="BF2076" t="str">
            <v/>
          </cell>
          <cell r="BG2076" t="str">
            <v/>
          </cell>
        </row>
        <row r="2077">
          <cell r="BA2077">
            <v>0</v>
          </cell>
          <cell r="BD2077">
            <v>0</v>
          </cell>
          <cell r="BE2077" t="str">
            <v/>
          </cell>
          <cell r="BF2077" t="str">
            <v/>
          </cell>
          <cell r="BG2077" t="str">
            <v/>
          </cell>
        </row>
        <row r="2078">
          <cell r="BA2078">
            <v>0</v>
          </cell>
          <cell r="BD2078">
            <v>0</v>
          </cell>
          <cell r="BE2078" t="str">
            <v/>
          </cell>
          <cell r="BF2078" t="str">
            <v/>
          </cell>
          <cell r="BG2078" t="str">
            <v/>
          </cell>
        </row>
        <row r="2079">
          <cell r="BA2079">
            <v>0</v>
          </cell>
          <cell r="BD2079">
            <v>0</v>
          </cell>
          <cell r="BE2079" t="str">
            <v/>
          </cell>
          <cell r="BF2079" t="str">
            <v/>
          </cell>
          <cell r="BG2079" t="str">
            <v/>
          </cell>
        </row>
        <row r="2080">
          <cell r="BA2080">
            <v>0</v>
          </cell>
          <cell r="BD2080">
            <v>0</v>
          </cell>
          <cell r="BE2080" t="str">
            <v/>
          </cell>
          <cell r="BF2080" t="str">
            <v/>
          </cell>
          <cell r="BG2080" t="str">
            <v/>
          </cell>
        </row>
        <row r="2081">
          <cell r="BA2081">
            <v>0</v>
          </cell>
          <cell r="BD2081">
            <v>0</v>
          </cell>
          <cell r="BE2081" t="str">
            <v/>
          </cell>
          <cell r="BF2081" t="str">
            <v/>
          </cell>
          <cell r="BG2081" t="str">
            <v/>
          </cell>
        </row>
        <row r="2082">
          <cell r="BA2082">
            <v>0</v>
          </cell>
          <cell r="BD2082">
            <v>0</v>
          </cell>
          <cell r="BE2082" t="str">
            <v/>
          </cell>
          <cell r="BF2082" t="str">
            <v/>
          </cell>
          <cell r="BG2082" t="str">
            <v/>
          </cell>
        </row>
        <row r="2083">
          <cell r="BA2083">
            <v>0</v>
          </cell>
          <cell r="BD2083">
            <v>0</v>
          </cell>
          <cell r="BE2083" t="str">
            <v/>
          </cell>
          <cell r="BF2083" t="str">
            <v/>
          </cell>
          <cell r="BG2083" t="str">
            <v/>
          </cell>
        </row>
        <row r="2084">
          <cell r="BA2084">
            <v>0</v>
          </cell>
          <cell r="BD2084">
            <v>0</v>
          </cell>
          <cell r="BE2084" t="str">
            <v/>
          </cell>
          <cell r="BF2084" t="str">
            <v/>
          </cell>
          <cell r="BG2084" t="str">
            <v/>
          </cell>
        </row>
        <row r="2085">
          <cell r="BA2085">
            <v>0</v>
          </cell>
          <cell r="BD2085">
            <v>0</v>
          </cell>
          <cell r="BE2085" t="str">
            <v/>
          </cell>
          <cell r="BF2085" t="str">
            <v/>
          </cell>
          <cell r="BG2085" t="str">
            <v/>
          </cell>
        </row>
        <row r="2086">
          <cell r="BA2086">
            <v>0</v>
          </cell>
          <cell r="BD2086">
            <v>0</v>
          </cell>
          <cell r="BE2086" t="str">
            <v/>
          </cell>
          <cell r="BF2086" t="str">
            <v/>
          </cell>
          <cell r="BG2086" t="str">
            <v/>
          </cell>
        </row>
        <row r="2087">
          <cell r="BA2087">
            <v>0</v>
          </cell>
          <cell r="BD2087">
            <v>0</v>
          </cell>
          <cell r="BE2087" t="str">
            <v/>
          </cell>
          <cell r="BF2087" t="str">
            <v/>
          </cell>
          <cell r="BG2087" t="str">
            <v/>
          </cell>
        </row>
        <row r="2088">
          <cell r="BA2088">
            <v>0</v>
          </cell>
          <cell r="BD2088">
            <v>0</v>
          </cell>
          <cell r="BE2088" t="str">
            <v/>
          </cell>
          <cell r="BF2088" t="str">
            <v/>
          </cell>
          <cell r="BG2088" t="str">
            <v/>
          </cell>
        </row>
        <row r="2089">
          <cell r="BA2089">
            <v>0</v>
          </cell>
          <cell r="BD2089">
            <v>0</v>
          </cell>
          <cell r="BE2089" t="str">
            <v/>
          </cell>
          <cell r="BF2089" t="str">
            <v/>
          </cell>
          <cell r="BG2089" t="str">
            <v/>
          </cell>
        </row>
        <row r="2090">
          <cell r="BA2090">
            <v>0</v>
          </cell>
          <cell r="BD2090">
            <v>0</v>
          </cell>
          <cell r="BE2090" t="str">
            <v/>
          </cell>
          <cell r="BF2090" t="str">
            <v/>
          </cell>
          <cell r="BG2090" t="str">
            <v/>
          </cell>
        </row>
        <row r="2091">
          <cell r="BA2091">
            <v>0</v>
          </cell>
          <cell r="BD2091">
            <v>0</v>
          </cell>
          <cell r="BE2091" t="str">
            <v/>
          </cell>
          <cell r="BF2091" t="str">
            <v/>
          </cell>
          <cell r="BG2091" t="str">
            <v/>
          </cell>
        </row>
        <row r="2092">
          <cell r="BA2092">
            <v>0</v>
          </cell>
          <cell r="BD2092">
            <v>0</v>
          </cell>
          <cell r="BE2092" t="str">
            <v/>
          </cell>
          <cell r="BF2092" t="str">
            <v/>
          </cell>
          <cell r="BG2092" t="str">
            <v/>
          </cell>
        </row>
        <row r="2093">
          <cell r="BA2093">
            <v>0</v>
          </cell>
          <cell r="BD2093">
            <v>0</v>
          </cell>
          <cell r="BE2093" t="str">
            <v/>
          </cell>
          <cell r="BF2093" t="str">
            <v/>
          </cell>
          <cell r="BG2093" t="str">
            <v/>
          </cell>
        </row>
        <row r="2094">
          <cell r="BA2094">
            <v>0</v>
          </cell>
          <cell r="BD2094">
            <v>0</v>
          </cell>
          <cell r="BE2094" t="str">
            <v/>
          </cell>
          <cell r="BF2094" t="str">
            <v/>
          </cell>
          <cell r="BG2094" t="str">
            <v/>
          </cell>
        </row>
        <row r="2095">
          <cell r="BA2095">
            <v>0</v>
          </cell>
          <cell r="BD2095">
            <v>0</v>
          </cell>
          <cell r="BE2095" t="str">
            <v/>
          </cell>
          <cell r="BF2095" t="str">
            <v/>
          </cell>
          <cell r="BG2095" t="str">
            <v/>
          </cell>
        </row>
        <row r="2096">
          <cell r="BA2096">
            <v>0</v>
          </cell>
          <cell r="BD2096">
            <v>0</v>
          </cell>
          <cell r="BE2096" t="str">
            <v/>
          </cell>
          <cell r="BF2096" t="str">
            <v/>
          </cell>
          <cell r="BG2096" t="str">
            <v/>
          </cell>
        </row>
        <row r="2097">
          <cell r="BA2097">
            <v>0</v>
          </cell>
          <cell r="BD2097">
            <v>0</v>
          </cell>
          <cell r="BE2097" t="str">
            <v/>
          </cell>
          <cell r="BF2097" t="str">
            <v/>
          </cell>
          <cell r="BG2097" t="str">
            <v/>
          </cell>
        </row>
        <row r="2098">
          <cell r="BA2098">
            <v>0</v>
          </cell>
          <cell r="BD2098">
            <v>0</v>
          </cell>
          <cell r="BE2098" t="str">
            <v/>
          </cell>
          <cell r="BF2098" t="str">
            <v/>
          </cell>
          <cell r="BG2098" t="str">
            <v/>
          </cell>
        </row>
        <row r="2099">
          <cell r="BA2099">
            <v>0</v>
          </cell>
          <cell r="BD2099">
            <v>0</v>
          </cell>
          <cell r="BE2099" t="str">
            <v/>
          </cell>
          <cell r="BF2099" t="str">
            <v/>
          </cell>
          <cell r="BG2099" t="str">
            <v/>
          </cell>
        </row>
        <row r="2100">
          <cell r="BA2100">
            <v>0</v>
          </cell>
          <cell r="BD2100">
            <v>0</v>
          </cell>
          <cell r="BE2100" t="str">
            <v/>
          </cell>
          <cell r="BF2100" t="str">
            <v/>
          </cell>
          <cell r="BG2100" t="str">
            <v/>
          </cell>
        </row>
        <row r="2101">
          <cell r="BA2101">
            <v>0</v>
          </cell>
          <cell r="BD2101">
            <v>0</v>
          </cell>
          <cell r="BE2101" t="str">
            <v/>
          </cell>
          <cell r="BF2101" t="str">
            <v/>
          </cell>
          <cell r="BG2101" t="str">
            <v/>
          </cell>
        </row>
        <row r="2102">
          <cell r="BA2102">
            <v>0</v>
          </cell>
          <cell r="BD2102">
            <v>0</v>
          </cell>
          <cell r="BE2102" t="str">
            <v/>
          </cell>
          <cell r="BF2102" t="str">
            <v/>
          </cell>
          <cell r="BG2102" t="str">
            <v/>
          </cell>
        </row>
        <row r="2103">
          <cell r="BA2103">
            <v>0</v>
          </cell>
          <cell r="BD2103">
            <v>0</v>
          </cell>
          <cell r="BE2103" t="str">
            <v/>
          </cell>
          <cell r="BF2103" t="str">
            <v/>
          </cell>
          <cell r="BG2103" t="str">
            <v/>
          </cell>
        </row>
        <row r="2104">
          <cell r="BA2104">
            <v>0</v>
          </cell>
          <cell r="BD2104">
            <v>0</v>
          </cell>
          <cell r="BE2104" t="str">
            <v/>
          </cell>
          <cell r="BF2104" t="str">
            <v/>
          </cell>
          <cell r="BG2104" t="str">
            <v/>
          </cell>
        </row>
        <row r="2105">
          <cell r="BA2105">
            <v>0</v>
          </cell>
          <cell r="BD2105">
            <v>0</v>
          </cell>
          <cell r="BE2105" t="str">
            <v/>
          </cell>
          <cell r="BF2105" t="str">
            <v/>
          </cell>
          <cell r="BG2105" t="str">
            <v/>
          </cell>
        </row>
        <row r="2106">
          <cell r="BA2106">
            <v>0</v>
          </cell>
          <cell r="BD2106">
            <v>0</v>
          </cell>
          <cell r="BE2106" t="str">
            <v/>
          </cell>
          <cell r="BF2106" t="str">
            <v/>
          </cell>
          <cell r="BG2106" t="str">
            <v/>
          </cell>
        </row>
        <row r="2107">
          <cell r="BA2107">
            <v>0</v>
          </cell>
          <cell r="BD2107">
            <v>0</v>
          </cell>
          <cell r="BE2107" t="str">
            <v/>
          </cell>
          <cell r="BF2107" t="str">
            <v/>
          </cell>
          <cell r="BG2107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agas.es/enagas/en/Gestion_Tecnica_Sistema/Mercados/Volumen_de_gas_disponible" TargetMode="External"/><Relationship Id="rId1" Type="http://schemas.openxmlformats.org/officeDocument/2006/relationships/hyperlink" Target="https://www.enagas.es/enagas/es/Gestion_Tecnica_Sistema/Mercados/Volumen_de_gas_disponibl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  <pageSetUpPr fitToPage="1"/>
  </sheetPr>
  <dimension ref="A1:U389"/>
  <sheetViews>
    <sheetView showGridLines="0" topLeftCell="A10" zoomScale="70" zoomScaleNormal="70" zoomScaleSheetLayoutView="71" workbookViewId="0">
      <selection activeCell="D30" sqref="D30"/>
    </sheetView>
  </sheetViews>
  <sheetFormatPr baseColWidth="10" defaultColWidth="16.81640625" defaultRowHeight="12.5" x14ac:dyDescent="0.25"/>
  <cols>
    <col min="3" max="3" width="19.54296875" style="19" customWidth="1"/>
    <col min="4" max="4" width="16.81640625" style="20"/>
    <col min="5" max="5" width="16.81640625" style="37"/>
    <col min="6" max="7" width="16.81640625" style="20"/>
    <col min="8" max="8" width="18.81640625" style="20" bestFit="1" customWidth="1"/>
    <col min="9" max="10" width="16.81640625" style="42"/>
  </cols>
  <sheetData>
    <row r="1" spans="1:14" ht="15.75" customHeight="1" x14ac:dyDescent="0.25">
      <c r="J1" s="31"/>
      <c r="K1" s="1"/>
      <c r="L1" s="1"/>
      <c r="M1" s="1"/>
      <c r="N1" s="1"/>
    </row>
    <row r="2" spans="1:14" ht="22.5" customHeight="1" x14ac:dyDescent="0.35">
      <c r="A2" s="2"/>
      <c r="B2" s="10"/>
      <c r="C2" s="21"/>
      <c r="D2" s="21"/>
      <c r="E2" s="38"/>
      <c r="F2" s="125" t="s">
        <v>0</v>
      </c>
      <c r="G2" s="21"/>
      <c r="H2" s="21"/>
      <c r="I2" s="11"/>
      <c r="J2" s="31"/>
      <c r="K2" s="5"/>
      <c r="L2" s="5"/>
      <c r="M2" s="5"/>
      <c r="N2" s="5"/>
    </row>
    <row r="3" spans="1:14" ht="29.25" customHeight="1" x14ac:dyDescent="0.35">
      <c r="A3" s="2"/>
      <c r="B3" s="84"/>
      <c r="C3" s="83"/>
      <c r="D3" s="83"/>
      <c r="E3" s="83"/>
      <c r="F3" s="124" t="s">
        <v>1</v>
      </c>
      <c r="G3" s="83"/>
      <c r="H3" s="83"/>
      <c r="I3" s="83"/>
      <c r="J3" s="83"/>
    </row>
    <row r="4" spans="1:14" ht="15.75" customHeight="1" x14ac:dyDescent="0.35">
      <c r="A4" s="2"/>
      <c r="B4" s="59"/>
      <c r="C4" s="59"/>
      <c r="D4" s="59"/>
      <c r="E4" s="39"/>
      <c r="G4" s="59"/>
      <c r="H4" s="59"/>
      <c r="I4" s="44"/>
    </row>
    <row r="5" spans="1:14" ht="18.649999999999999" customHeight="1" x14ac:dyDescent="0.35">
      <c r="A5" s="2"/>
      <c r="B5" s="12" t="s">
        <v>2</v>
      </c>
      <c r="C5" s="59"/>
      <c r="D5" s="59"/>
      <c r="E5" s="39"/>
      <c r="F5" s="59"/>
      <c r="G5" s="59"/>
      <c r="H5" s="59"/>
      <c r="I5" s="44"/>
      <c r="J5" s="68"/>
    </row>
    <row r="6" spans="1:14" ht="15" customHeight="1" x14ac:dyDescent="0.35">
      <c r="A6" s="2"/>
      <c r="B6" s="12" t="s">
        <v>3</v>
      </c>
      <c r="C6" s="59"/>
      <c r="D6" s="59"/>
      <c r="E6" s="39"/>
      <c r="F6" s="59"/>
      <c r="G6" s="59"/>
      <c r="H6" s="59"/>
      <c r="I6" s="76"/>
      <c r="J6" s="77"/>
    </row>
    <row r="7" spans="1:14" ht="18.75" customHeight="1" x14ac:dyDescent="0.35">
      <c r="A7" s="2"/>
      <c r="B7" s="60"/>
      <c r="C7" s="60"/>
      <c r="D7" s="60"/>
      <c r="E7" s="60"/>
      <c r="F7" s="60"/>
      <c r="G7" s="59"/>
      <c r="H7" s="59"/>
    </row>
    <row r="8" spans="1:14" ht="15.75" customHeight="1" x14ac:dyDescent="0.35">
      <c r="A8" s="2"/>
      <c r="B8" s="107"/>
      <c r="C8" s="108"/>
      <c r="D8" s="92"/>
      <c r="E8" s="92"/>
      <c r="F8" s="109" t="s">
        <v>4</v>
      </c>
      <c r="G8" s="92"/>
      <c r="H8" s="92"/>
      <c r="I8" s="92"/>
      <c r="J8" s="93"/>
    </row>
    <row r="9" spans="1:14" s="67" customFormat="1" ht="17.5" x14ac:dyDescent="0.35">
      <c r="A9" s="66"/>
      <c r="B9" s="110"/>
      <c r="C9" s="111"/>
      <c r="D9" s="111"/>
      <c r="E9" s="111"/>
      <c r="F9" s="112" t="s">
        <v>5</v>
      </c>
      <c r="G9" s="111"/>
      <c r="H9" s="111"/>
      <c r="I9" s="111"/>
      <c r="J9" s="113"/>
    </row>
    <row r="10" spans="1:14" ht="30" customHeight="1" thickBot="1" x14ac:dyDescent="0.4">
      <c r="A10" s="2"/>
      <c r="B10" s="13"/>
      <c r="C10" s="22"/>
      <c r="D10" s="23"/>
      <c r="E10" s="40"/>
      <c r="F10" s="23"/>
      <c r="G10" s="23"/>
      <c r="H10" s="24"/>
      <c r="I10" s="32"/>
      <c r="J10" s="32"/>
    </row>
    <row r="11" spans="1:14" ht="53.25" customHeight="1" thickBot="1" x14ac:dyDescent="0.4">
      <c r="A11" s="2"/>
      <c r="B11" s="97"/>
      <c r="C11" s="100" t="s">
        <v>6</v>
      </c>
      <c r="D11" s="100"/>
      <c r="E11" s="99"/>
      <c r="G11" s="97"/>
      <c r="H11" s="100" t="s">
        <v>7</v>
      </c>
      <c r="I11" s="98"/>
      <c r="J11" s="99"/>
    </row>
    <row r="12" spans="1:14" ht="28.5" customHeight="1" x14ac:dyDescent="0.35">
      <c r="A12" s="2"/>
      <c r="B12" s="126" t="s">
        <v>8</v>
      </c>
      <c r="C12" s="104">
        <f>COUNTIF('TVB-AVB - Diario - Daily'!C10:C374,"COMPRA
PURCHASE")</f>
        <v>36</v>
      </c>
      <c r="D12" s="78" t="s">
        <v>9</v>
      </c>
      <c r="E12" s="63">
        <f t="array" ref="E12">MAX(IF('TVB-AVB - Diario - Daily'!C10:C374="COMPRA
PURCHASE",'TVB-AVB - Diario - Daily'!H10:H374))</f>
        <v>57.5</v>
      </c>
      <c r="F12" s="61"/>
      <c r="G12" s="126" t="s">
        <v>8</v>
      </c>
      <c r="H12" s="104">
        <f>COUNTIF('TVB-AVB - Diario - Daily'!C10:C374,"VENTA
SELL")</f>
        <v>2</v>
      </c>
      <c r="I12" s="78" t="s">
        <v>9</v>
      </c>
      <c r="J12" s="143">
        <f t="array" ref="J12">MAX(IF('TVB-AVB - Diario - Daily'!C10:C347="VENTA
SELL",'TVB-AVB - Diario - Daily'!H10:H347))</f>
        <v>47.5</v>
      </c>
    </row>
    <row r="13" spans="1:14" ht="28.5" customHeight="1" x14ac:dyDescent="0.35">
      <c r="A13" s="2"/>
      <c r="B13" s="116" t="s">
        <v>10</v>
      </c>
      <c r="C13" s="103"/>
      <c r="D13" s="85" t="s">
        <v>11</v>
      </c>
      <c r="E13" s="74">
        <v>45297</v>
      </c>
      <c r="F13" s="61"/>
      <c r="G13" s="116" t="s">
        <v>10</v>
      </c>
      <c r="H13" s="103"/>
      <c r="I13" s="79" t="s">
        <v>11</v>
      </c>
      <c r="J13" s="74"/>
    </row>
    <row r="14" spans="1:14" ht="48.75" customHeight="1" x14ac:dyDescent="0.35">
      <c r="A14" s="2"/>
      <c r="B14" s="15" t="s">
        <v>12</v>
      </c>
      <c r="C14" s="16">
        <f>SUMIF('TVB-AVB - Diario - Daily'!C10:C374,"COMPRA
PURCHASE",'TVB-AVB - Diario - Daily'!D10:D374)</f>
        <v>36891</v>
      </c>
      <c r="D14" s="15" t="s">
        <v>13</v>
      </c>
      <c r="E14" s="18">
        <f>IFERROR(C15/C14,"-")</f>
        <v>50.11065788403674</v>
      </c>
      <c r="G14" s="15" t="s">
        <v>12</v>
      </c>
      <c r="H14" s="16">
        <f>SUMIF('TVB-AVB - Diario - Daily'!C10:C374,"VENTA
SELL",'TVB-AVB - Diario - Daily'!D10:D374)</f>
        <v>-8307</v>
      </c>
      <c r="I14" s="15" t="s">
        <v>13</v>
      </c>
      <c r="J14" s="18">
        <f>IFERROR(H15/H14,"-")</f>
        <v>47.308147345612134</v>
      </c>
      <c r="L14" s="70"/>
    </row>
    <row r="15" spans="1:14" ht="28.5" customHeight="1" x14ac:dyDescent="0.35">
      <c r="A15" s="2"/>
      <c r="B15" s="80" t="s">
        <v>14</v>
      </c>
      <c r="C15" s="105">
        <f>SUMIF('TVB-AVB - Diario - Daily'!C10:C374,"COMPRA
PURCHASE",'TVB-AVB - Diario - Daily'!E10:E374)</f>
        <v>1848632.2799999993</v>
      </c>
      <c r="D15" s="81" t="s">
        <v>15</v>
      </c>
      <c r="E15" s="62">
        <f t="array" ref="E15">MIN(IF('TVB-AVB - Diario - Daily'!C10:C374="COMPRA
PURCHASE",'TVB-AVB - Diario - Daily'!G10:G374))</f>
        <v>39</v>
      </c>
      <c r="G15" s="80" t="s">
        <v>14</v>
      </c>
      <c r="H15" s="114">
        <f>SUMIF('TVB-AVB - Diario - Daily'!C10:C374,"VENTA
SELL",'TVB-AVB - Diario - Daily'!E10:E374)</f>
        <v>-392988.78</v>
      </c>
      <c r="I15" s="117" t="s">
        <v>15</v>
      </c>
      <c r="J15" s="62">
        <f t="array" ref="J15">MIN(IF('TVB-AVB - Diario - Daily'!C10:C347="VENTA
SELL",'TVB-AVB - Diario - Daily'!G10:G347))</f>
        <v>40.510000000000005</v>
      </c>
    </row>
    <row r="16" spans="1:14" ht="28.5" customHeight="1" thickBot="1" x14ac:dyDescent="0.4">
      <c r="A16" s="2"/>
      <c r="B16" s="102" t="s">
        <v>16</v>
      </c>
      <c r="C16" s="106"/>
      <c r="D16" s="101" t="s">
        <v>17</v>
      </c>
      <c r="E16" s="75">
        <v>45314</v>
      </c>
      <c r="G16" s="102" t="s">
        <v>16</v>
      </c>
      <c r="H16" s="115"/>
      <c r="I16" s="82" t="s">
        <v>17</v>
      </c>
      <c r="J16" s="75"/>
    </row>
    <row r="17" spans="1:20" ht="15" customHeight="1" x14ac:dyDescent="0.35">
      <c r="A17" s="2"/>
      <c r="B17" s="9"/>
      <c r="C17" s="59"/>
      <c r="F17" s="59"/>
      <c r="G17" s="59"/>
      <c r="H17" s="59"/>
    </row>
    <row r="18" spans="1:20" ht="15" customHeight="1" x14ac:dyDescent="0.25">
      <c r="B18" s="6"/>
      <c r="C18" s="6"/>
      <c r="D18" s="6"/>
      <c r="E18" s="27"/>
      <c r="F18"/>
      <c r="G18"/>
      <c r="H18"/>
      <c r="I18"/>
      <c r="J18"/>
    </row>
    <row r="19" spans="1:20" ht="21.75" customHeight="1" x14ac:dyDescent="0.35">
      <c r="A19" s="2"/>
      <c r="B19" s="91"/>
      <c r="C19" s="92"/>
      <c r="D19" s="92"/>
      <c r="E19" s="92"/>
      <c r="F19" s="95"/>
      <c r="G19" s="95" t="s">
        <v>18</v>
      </c>
      <c r="H19" s="95"/>
      <c r="I19" s="92"/>
      <c r="J19" s="92"/>
      <c r="K19" s="92"/>
      <c r="L19" s="92"/>
      <c r="M19" s="92"/>
      <c r="N19" s="92"/>
      <c r="O19" s="93"/>
    </row>
    <row r="20" spans="1:20" s="33" customFormat="1" ht="15.75" customHeight="1" x14ac:dyDescent="0.25">
      <c r="B20" s="90"/>
      <c r="C20" s="94"/>
      <c r="D20" s="94"/>
      <c r="E20" s="94"/>
      <c r="F20" s="96"/>
      <c r="G20" s="96" t="s">
        <v>19</v>
      </c>
      <c r="H20" s="94"/>
      <c r="I20" s="94"/>
      <c r="J20" s="94"/>
      <c r="K20" s="94"/>
      <c r="L20" s="94"/>
      <c r="M20" s="94"/>
      <c r="N20" s="94"/>
      <c r="O20" s="150"/>
    </row>
    <row r="21" spans="1:20" s="33" customFormat="1" ht="13.5" x14ac:dyDescent="0.25">
      <c r="B21" s="27"/>
      <c r="C21" s="27"/>
      <c r="D21" s="27"/>
      <c r="E21" s="27"/>
    </row>
    <row r="22" spans="1:20" s="33" customFormat="1" ht="27" customHeight="1" thickBot="1" x14ac:dyDescent="0.3">
      <c r="B22" s="27"/>
      <c r="C22" s="27"/>
      <c r="D22" s="64" t="s">
        <v>20</v>
      </c>
      <c r="E22" s="64" t="s">
        <v>21</v>
      </c>
      <c r="F22" s="64" t="s">
        <v>22</v>
      </c>
      <c r="G22" s="64" t="s">
        <v>23</v>
      </c>
      <c r="H22" s="64" t="s">
        <v>24</v>
      </c>
      <c r="I22" s="64" t="s">
        <v>25</v>
      </c>
      <c r="J22" s="64" t="s">
        <v>26</v>
      </c>
      <c r="K22" s="64" t="s">
        <v>27</v>
      </c>
      <c r="L22" s="64" t="s">
        <v>28</v>
      </c>
      <c r="M22" s="64" t="s">
        <v>29</v>
      </c>
      <c r="N22" s="64" t="s">
        <v>30</v>
      </c>
      <c r="O22" s="64" t="s">
        <v>31</v>
      </c>
      <c r="P22" s="64"/>
      <c r="Q22" s="64"/>
      <c r="R22" s="64"/>
      <c r="S22" s="64"/>
      <c r="T22" s="64"/>
    </row>
    <row r="23" spans="1:20" s="33" customFormat="1" ht="63" customHeight="1" x14ac:dyDescent="0.25">
      <c r="B23" s="86"/>
      <c r="C23" s="14" t="s">
        <v>32</v>
      </c>
      <c r="D23" s="130">
        <f>COUNTIF('TVB-AVB - Diario - Daily'!C10:C40,"COMPRA
PURCHASE")</f>
        <v>12</v>
      </c>
      <c r="E23" s="131">
        <f>COUNTIF('TVB-AVB - Diario - Daily'!$C41:$C68,"COMPRA
PURCHASE")</f>
        <v>12</v>
      </c>
      <c r="F23" s="131">
        <f>COUNTIF('TVB-AVB - Diario - Daily'!$C69:$C99,"COMPRA
PURCHASE")</f>
        <v>12</v>
      </c>
      <c r="G23" s="131">
        <f>COUNTIF('TVB-AVB - Diario - Daily'!$C100:$C129,"COMPRA
PURCHASE")</f>
        <v>0</v>
      </c>
      <c r="H23" s="131">
        <f>COUNTIF('TVB-AVB - Diario - Daily'!$C130:$C160,"COMPRA
PURCHASE")</f>
        <v>0</v>
      </c>
      <c r="I23" s="131">
        <f t="array" ref="I23">COUNTIF('TVB-AVB - Diario - Daily'!$C161:$C190,"COMPRA
PURCHASE")</f>
        <v>0</v>
      </c>
      <c r="J23" s="131">
        <f>COUNTIF('TVB-AVB - Diario - Daily'!$C191:$C221,"COMPRA
PURCHASE")</f>
        <v>0</v>
      </c>
      <c r="K23" s="131">
        <f t="array" ref="K23">COUNTIF('TVB-AVB - Diario - Daily'!$C222:$C252,"COMPRA
PURCHASE")</f>
        <v>0</v>
      </c>
      <c r="L23" s="131">
        <f>COUNTIF('TVB-AVB - Diario - Daily'!$C253:$C282,"COMPRA
PURCHASE")</f>
        <v>0</v>
      </c>
      <c r="M23" s="131">
        <f>COUNTIF('TVB-AVB - Diario - Daily'!$C283:$C313,"COMPRA
PURCHASE")</f>
        <v>0</v>
      </c>
      <c r="N23" s="131">
        <f>COUNTIF('TVB-AVB - Diario - Daily'!$C314:$C343,"COMPRA
PURCHASE")</f>
        <v>0</v>
      </c>
      <c r="O23" s="132">
        <f>COUNTIF('TVB-AVB - Diario - Daily'!$C344:$C374,"COMPRA
PURCHASE")</f>
        <v>0</v>
      </c>
    </row>
    <row r="24" spans="1:20" s="33" customFormat="1" ht="47.25" customHeight="1" x14ac:dyDescent="0.25">
      <c r="B24" s="88"/>
      <c r="C24" s="15" t="s">
        <v>12</v>
      </c>
      <c r="D24" s="135">
        <f>SUMIF('TVB-AVB - Diario - Daily'!C10:C40,"COMPRA
PURCHASE",'TVB-AVB - Diario - Daily'!D10:D40)</f>
        <v>12058</v>
      </c>
      <c r="E24" s="134">
        <f>SUMIF('TVB-AVB - Diario - Daily'!$C41:$C68,"COMPRA
PURCHASE",'TVB-AVB - Diario - Daily'!$D41:$D68)</f>
        <v>21060</v>
      </c>
      <c r="F24" s="134">
        <f>SUMIF('TVB-AVB - Diario - Daily'!$C69:$C99,"COMPRA
PURCHASE",'TVB-AVB - Diario - Daily'!$D69:$D99)</f>
        <v>3773</v>
      </c>
      <c r="G24" s="134">
        <f>SUMIF('TVB-AVB - Diario - Daily'!$C100:$C129,"COMPRA
PURCHASE",'TVB-AVB - Diario - Daily'!$D100:$D129)</f>
        <v>0</v>
      </c>
      <c r="H24" s="134">
        <f>SUMIF('TVB-AVB - Diario - Daily'!$C130:$C160,"COMPRA
PURCHASE",'TVB-AVB - Diario - Daily'!$D130:$D160)</f>
        <v>0</v>
      </c>
      <c r="I24" s="134">
        <f t="array" ref="I24">SUMIF('TVB-AVB - Diario - Daily'!$C161:$C190,"COMPRA
PURCHASE",'TVB-AVB - Diario - Daily'!$D161:$D190)</f>
        <v>0</v>
      </c>
      <c r="J24" s="134">
        <f t="array" ref="J24">SUMIF('TVB-AVB - Diario - Daily'!$C191:$C221,"COMPRA
PURCHASE",'TVB-AVB - Diario - Daily'!$D191:$D221)</f>
        <v>0</v>
      </c>
      <c r="K24" s="134">
        <f>SUMIF('TVB-AVB - Diario - Daily'!$C222:$C252,"COMPRA
PURCHASE",'TVB-AVB - Diario - Daily'!$D222:$D252)</f>
        <v>0</v>
      </c>
      <c r="L24" s="134">
        <f>SUMIF('TVB-AVB - Diario - Daily'!$C253:$C282,"COMPRA
PURCHASE",'TVB-AVB - Diario - Daily'!$D253:$D282)</f>
        <v>0</v>
      </c>
      <c r="M24" s="134">
        <f>SUMIF('TVB-AVB - Diario - Daily'!$C283:$C313,"COMPRA
PURCHASE",'TVB-AVB - Diario - Daily'!$D283:$D313)</f>
        <v>0</v>
      </c>
      <c r="N24" s="134">
        <f>SUMIF('TVB-AVB - Diario - Daily'!$C314:$C343,"COMPRA
PURCHASE",'TVB-AVB - Diario - Daily'!$D314:$D343)</f>
        <v>0</v>
      </c>
      <c r="O24" s="133">
        <f>SUMIF('TVB-AVB - Diario - Daily'!$C344:$C374,"COMPRA
PURCHASE",'TVB-AVB - Diario - Daily'!$D344:$D374)</f>
        <v>0</v>
      </c>
      <c r="R24" s="71"/>
    </row>
    <row r="25" spans="1:20" s="33" customFormat="1" ht="47.25" customHeight="1" x14ac:dyDescent="0.25">
      <c r="B25" s="88"/>
      <c r="C25" s="65" t="s">
        <v>33</v>
      </c>
      <c r="D25" s="136">
        <f>SUMIF('TVB-AVB - Diario - Daily'!C10:C40,"COMPRA
PURCHASE",'TVB-AVB - Diario - Daily'!E10:E40)</f>
        <v>586239.87000000011</v>
      </c>
      <c r="E25" s="128">
        <f>SUMIF('TVB-AVB - Diario - Daily'!$C41:$C68,"COMPRA
PURCHASE",'TVB-AVB - Diario - Daily'!$E41:$E68)</f>
        <v>1103240.45</v>
      </c>
      <c r="F25" s="128">
        <f>SUMIF('TVB-AVB - Diario - Daily'!$C69:$C99,"COMPRA
PURCHASE",'TVB-AVB - Diario - Daily'!$E69:$E99)</f>
        <v>159151.96</v>
      </c>
      <c r="G25" s="128">
        <f>SUMIF('TVB-AVB - Diario - Daily'!$C100:$C129,"COMPRA
PURCHASE",'TVB-AVB - Diario - Daily'!$E100:$E129)</f>
        <v>0</v>
      </c>
      <c r="H25" s="128">
        <f>SUMIF('TVB-AVB - Diario - Daily'!$C130:$C160,"COMPRA
PURCHASE",'TVB-AVB - Diario - Daily'!$E130:$E160)</f>
        <v>0</v>
      </c>
      <c r="I25" s="128">
        <f>SUMIF('TVB-AVB - Diario - Daily'!$C161:$C190,"COMPRA
PURCHASE",'TVB-AVB - Diario - Daily'!$E161:$E190)</f>
        <v>0</v>
      </c>
      <c r="J25" s="128">
        <f>SUMIF('TVB-AVB - Diario - Daily'!$C191:$C221,"COMPRA
PURCHASE",'TVB-AVB - Diario - Daily'!$E191:$E221)</f>
        <v>0</v>
      </c>
      <c r="K25" s="128">
        <f>SUMIF('TVB-AVB - Diario - Daily'!$C222:$C252,"COMPRA
PURCHASE",'TVB-AVB - Diario - Daily'!$E222:$E252)</f>
        <v>0</v>
      </c>
      <c r="L25" s="128">
        <f>SUMIF('TVB-AVB - Diario - Daily'!$C253:$C282,"COMPRA
PURCHASE",'TVB-AVB - Diario - Daily'!$E253:$E282)</f>
        <v>0</v>
      </c>
      <c r="M25" s="128">
        <f>SUMIF('TVB-AVB - Diario - Daily'!$C283:$C313,"COMPRA
PURCHASE",'TVB-AVB - Diario - Daily'!$E283:$E313)</f>
        <v>0</v>
      </c>
      <c r="N25" s="128">
        <f>SUMIF('TVB-AVB - Diario - Daily'!$C314:$C343,"COMPRA
PURCHASE",'TVB-AVB - Diario - Daily'!$E314:$E343)</f>
        <v>0</v>
      </c>
      <c r="O25" s="129">
        <f>SUMIF('TVB-AVB - Diario - Daily'!$C344:$C374,"COMPRA
PURCHASE",'TVB-AVB - Diario - Daily'!$E344:$E374)</f>
        <v>0</v>
      </c>
      <c r="Q25" s="151"/>
    </row>
    <row r="26" spans="1:20" s="33" customFormat="1" ht="47.25" customHeight="1" x14ac:dyDescent="0.25">
      <c r="B26" s="89" t="s">
        <v>34</v>
      </c>
      <c r="C26" s="15" t="s">
        <v>13</v>
      </c>
      <c r="D26" s="148">
        <f>IFERROR(D25/D24,"-")</f>
        <v>48.618333886216632</v>
      </c>
      <c r="E26" s="128">
        <f>IFERROR(E25/E24,"-")</f>
        <v>52.385586419753082</v>
      </c>
      <c r="F26" s="128">
        <f t="shared" ref="F26:O26" si="0">IFERROR(F25/F24,"-")</f>
        <v>42.181807580174926</v>
      </c>
      <c r="G26" s="128" t="str">
        <f t="shared" si="0"/>
        <v>-</v>
      </c>
      <c r="H26" s="128" t="str">
        <f t="shared" si="0"/>
        <v>-</v>
      </c>
      <c r="I26" s="128" t="str">
        <f t="shared" si="0"/>
        <v>-</v>
      </c>
      <c r="J26" s="128" t="str">
        <f t="shared" si="0"/>
        <v>-</v>
      </c>
      <c r="K26" s="128" t="str">
        <f>IFERROR(K25/K24,"-")</f>
        <v>-</v>
      </c>
      <c r="L26" s="128" t="str">
        <f t="shared" si="0"/>
        <v>-</v>
      </c>
      <c r="M26" s="128" t="str">
        <f t="shared" si="0"/>
        <v>-</v>
      </c>
      <c r="N26" s="128" t="str">
        <f t="shared" si="0"/>
        <v>-</v>
      </c>
      <c r="O26" s="152" t="str">
        <f t="shared" si="0"/>
        <v>-</v>
      </c>
      <c r="Q26" s="71"/>
    </row>
    <row r="27" spans="1:20" s="33" customFormat="1" ht="47.25" customHeight="1" x14ac:dyDescent="0.25">
      <c r="B27" s="88"/>
      <c r="C27" s="81" t="s">
        <v>35</v>
      </c>
      <c r="D27" s="137">
        <f t="array" ref="D27">MIN(IF('TVB-AVB - Diario - Daily'!C10:C40="COMPRA
PURCHASE",'TVB-AVB - Diario - Daily'!G10:G40))</f>
        <v>45</v>
      </c>
      <c r="E27" s="138">
        <f t="array" ref="E27">MIN(IF('TVB-AVB - Diario - Daily'!$C41:$C68="COMPRA
PURCHASE",'TVB-AVB - Diario - Daily'!$G41:$G68))</f>
        <v>42.4</v>
      </c>
      <c r="F27" s="138">
        <f t="array" ref="F27">MIN(IF('TVB-AVB - Diario - Daily'!$C69:$C99="COMPRA
PURCHASE",'TVB-AVB - Diario - Daily'!$G69:$G99))</f>
        <v>39</v>
      </c>
      <c r="G27" s="138">
        <f t="array" ref="G27">MIN(IF('TVB-AVB - Diario - Daily'!$C100:$C129="COMPRA
PURCHASE",'TVB-AVB - Diario - Daily'!$G100:$G129))</f>
        <v>0</v>
      </c>
      <c r="H27" s="138">
        <f t="array" ref="H27">MIN(IF('TVB-AVB - Diario - Daily'!$C130:$C160="COMPRA
PURCHASE",'TVB-AVB - Diario - Daily'!$G130:$G160))</f>
        <v>0</v>
      </c>
      <c r="I27" s="138">
        <f t="array" ref="I27">MIN(IF('TVB-AVB - Diario - Daily'!$C161:$C190="COMPRA
PURCHASE",'TVB-AVB - Diario - Daily'!$G161:$G190))</f>
        <v>0</v>
      </c>
      <c r="J27" s="138">
        <f t="array" ref="J27">MIN(IF('TVB-AVB - Diario - Daily'!$C191:$C221="COMPRA
PURCHASE",'TVB-AVB - Diario - Daily'!$G191:$G221))</f>
        <v>0</v>
      </c>
      <c r="K27" s="138">
        <f t="array" ref="K27">MIN(IF('TVB-AVB - Diario - Daily'!$C222:$C252="COMPRA
PURCHASE",'TVB-AVB - Diario - Daily'!$G222:$G252))</f>
        <v>0</v>
      </c>
      <c r="L27" s="138">
        <f t="array" ref="L27">MIN(IF('TVB-AVB - Diario - Daily'!$C253:$C282="COMPRA
PURCHASE",'TVB-AVB - Diario - Daily'!$G253:$G282))</f>
        <v>0</v>
      </c>
      <c r="M27" s="138">
        <f t="array" ref="M27">MIN(IF('TVB-AVB - Diario - Daily'!$C283:$C313="COMPRA
PURCHASE",'TVB-AVB - Diario - Daily'!$G283:$G313))</f>
        <v>0</v>
      </c>
      <c r="N27" s="138">
        <f t="array" ref="N27">MIN(IF('TVB-AVB - Diario - Daily'!$C314:$C343="COMPRA
PURCHASE",'TVB-AVB - Diario - Daily'!$G314:$G343))</f>
        <v>0</v>
      </c>
      <c r="O27" s="139">
        <f t="array" ref="O27">MIN(IF('TVB-AVB - Diario - Daily'!$C344:$C374="COMPRA
PURCHASE",'TVB-AVB - Diario - Daily'!$G344:$G374))</f>
        <v>0</v>
      </c>
    </row>
    <row r="28" spans="1:20" s="33" customFormat="1" ht="31.5" customHeight="1" x14ac:dyDescent="0.25">
      <c r="B28" s="88"/>
      <c r="C28" s="122" t="s">
        <v>36</v>
      </c>
      <c r="D28" s="72">
        <v>45314</v>
      </c>
      <c r="E28" s="72">
        <v>45332</v>
      </c>
      <c r="F28" s="72">
        <v>45356</v>
      </c>
      <c r="G28" s="72"/>
      <c r="H28" s="72"/>
      <c r="I28" s="72"/>
      <c r="J28" s="72"/>
      <c r="K28" s="72"/>
      <c r="L28" s="72"/>
      <c r="M28" s="72"/>
      <c r="N28" s="72"/>
      <c r="O28" s="127"/>
    </row>
    <row r="29" spans="1:20" s="33" customFormat="1" ht="47.25" customHeight="1" x14ac:dyDescent="0.25">
      <c r="B29" s="88"/>
      <c r="C29" s="81" t="s">
        <v>37</v>
      </c>
      <c r="D29" s="137">
        <f t="array" ref="D29">MAX(IF('TVB-AVB - Diario - Daily'!C10:C40="COMPRA
PURCHASE",'TVB-AVB - Diario - Daily'!H10:H40))</f>
        <v>52</v>
      </c>
      <c r="E29" s="138">
        <f t="array" ref="E29">MAX(IF('TVB-AVB - Diario - Daily'!$C41:$C68="COMPRA
PURCHASE",'TVB-AVB - Diario - Daily'!$H41:$H68))</f>
        <v>57.5</v>
      </c>
      <c r="F29" s="138">
        <f t="array" ref="F29">MAX(IF('TVB-AVB - Diario - Daily'!$C69:$C99="COMPRA
PURCHASE",'TVB-AVB - Diario - Daily'!$H69:$H99))</f>
        <v>45.6</v>
      </c>
      <c r="G29" s="138">
        <f t="array" ref="G29">MAX(IF('TVB-AVB - Diario - Daily'!$C100:$C129="COMPRA
PURCHASE",'TVB-AVB - Diario - Daily'!$H100:$H129))</f>
        <v>0</v>
      </c>
      <c r="H29" s="138">
        <f t="array" ref="H29">MAX(IF('TVB-AVB - Diario - Daily'!$C130:$C160="COMPRA
PURCHASE",'TVB-AVB - Diario - Daily'!$H130:$H160))</f>
        <v>0</v>
      </c>
      <c r="I29" s="138">
        <f t="array" ref="I29">MAX(IF('TVB-AVB - Diario - Daily'!$C161:$C190="COMPRA
PURCHASE",'TVB-AVB - Diario - Daily'!$H161:$H190))</f>
        <v>0</v>
      </c>
      <c r="J29" s="138">
        <f t="array" ref="J29">MAX(IF('TVB-AVB - Diario - Daily'!$C191:$C221="COMPRA
PURCHASE",'TVB-AVB - Diario - Daily'!$H191:$H221))</f>
        <v>0</v>
      </c>
      <c r="K29" s="138">
        <f t="array" ref="K29">MAX(IF('TVB-AVB - Diario - Daily'!$C222:$C252="COMPRA
PURCHASE",'TVB-AVB - Diario - Daily'!$H222:$H252))</f>
        <v>0</v>
      </c>
      <c r="L29" s="138">
        <f t="array" ref="L29">MAX(IF('TVB-AVB - Diario - Daily'!$C253:$C282="COMPRA
PURCHASE",'TVB-AVB - Diario - Daily'!$H253:$H282))</f>
        <v>0</v>
      </c>
      <c r="M29" s="138">
        <f t="array" ref="M29">MAX(IF('TVB-AVB - Diario - Daily'!$C283:$C313="COMPRA
PURCHASE",'TVB-AVB - Diario - Daily'!$H283:$H313))</f>
        <v>0</v>
      </c>
      <c r="N29" s="138">
        <f t="array" ref="N29">MAX(IF('TVB-AVB - Diario - Daily'!$C314:$C343="COMPRA
PURCHASE",'TVB-AVB - Diario - Daily'!$H314:$H343))</f>
        <v>0</v>
      </c>
      <c r="O29" s="139">
        <f t="array" ref="O29">MAX(IF('TVB-AVB - Diario - Daily'!$C344:$C374="COMPRA
PURCHASE",'TVB-AVB - Diario - Daily'!$H344:$H374))</f>
        <v>0</v>
      </c>
    </row>
    <row r="30" spans="1:20" s="33" customFormat="1" ht="31.5" customHeight="1" thickBot="1" x14ac:dyDescent="0.3">
      <c r="B30" s="87"/>
      <c r="C30" s="121" t="s">
        <v>38</v>
      </c>
      <c r="D30" s="73">
        <v>45297</v>
      </c>
      <c r="E30" s="72">
        <v>45323</v>
      </c>
      <c r="F30" s="72">
        <v>45358</v>
      </c>
      <c r="G30" s="72"/>
      <c r="H30" s="72"/>
      <c r="I30" s="72"/>
      <c r="J30" s="72"/>
      <c r="K30" s="72"/>
      <c r="L30" s="72"/>
      <c r="M30" s="72"/>
      <c r="N30" s="72"/>
      <c r="O30" s="127"/>
    </row>
    <row r="31" spans="1:20" s="33" customFormat="1" ht="60.75" customHeight="1" x14ac:dyDescent="0.25">
      <c r="B31" s="86"/>
      <c r="C31" s="14" t="s">
        <v>32</v>
      </c>
      <c r="D31" s="131">
        <f>COUNTIF('TVB-AVB - Diario - Daily'!$C10:$C40,"VENTA
SELL")</f>
        <v>1</v>
      </c>
      <c r="E31" s="131">
        <f>COUNTIF('TVB-AVB - Diario - Daily'!$C41:$C68,"VENTA
SELL")</f>
        <v>0</v>
      </c>
      <c r="F31" s="131">
        <f>COUNTIF('TVB-AVB - Diario - Daily'!$C69:$C99,"VENTA
SELL")</f>
        <v>1</v>
      </c>
      <c r="G31" s="131">
        <f>COUNTIF('TVB-AVB - Diario - Daily'!$C100:$C129,"VENTA
SELL")</f>
        <v>0</v>
      </c>
      <c r="H31" s="131">
        <f>COUNTIF('TVB-AVB - Diario - Daily'!$C130:$C160,"VENTA
SELL")</f>
        <v>0</v>
      </c>
      <c r="I31" s="131">
        <f t="array" ref="I31">COUNTIF('TVB-AVB - Diario - Daily'!$C161:$C190,"VENTA
SELL")</f>
        <v>0</v>
      </c>
      <c r="J31" s="131">
        <f>COUNTIF('TVB-AVB - Diario - Daily'!$C191:$C221,"VENTA
SELL")</f>
        <v>0</v>
      </c>
      <c r="K31" s="131">
        <f>COUNTIF('TVB-AVB - Diario - Daily'!$C222:$C252,"VENTA
SELL")</f>
        <v>0</v>
      </c>
      <c r="L31" s="131">
        <f>COUNTIF('TVB-AVB - Diario - Daily'!$C253:$C282,"VENTA
SELL")</f>
        <v>0</v>
      </c>
      <c r="M31" s="131">
        <f>COUNTIF('TVB-AVB - Diario - Daily'!$C283:$C313,"VENTA
SELL")</f>
        <v>0</v>
      </c>
      <c r="N31" s="131">
        <f>COUNTIF('TVB-AVB - Diario - Daily'!$C314:$C343,"VENTA
SELL")</f>
        <v>0</v>
      </c>
      <c r="O31" s="142">
        <f>COUNTIF('TVB-AVB - Diario - Daily'!$C344:$C374,"VENTA
SELL")</f>
        <v>0</v>
      </c>
    </row>
    <row r="32" spans="1:20" s="33" customFormat="1" ht="47.25" customHeight="1" x14ac:dyDescent="0.25">
      <c r="B32" s="88"/>
      <c r="C32" s="15" t="s">
        <v>12</v>
      </c>
      <c r="D32" s="69">
        <f>SUMIF('TVB-AVB - Diario - Daily'!$C10:$C40,"VENTA
SELL",'TVB-AVB - Diario - Daily'!$D10:$D40)</f>
        <v>-8079</v>
      </c>
      <c r="E32" s="140">
        <f>SUMIF('TVB-AVB - Diario - Daily'!$C41:$C68,"VENTA
SELL",'TVB-AVB - Diario - Daily'!$D41:$D68)</f>
        <v>0</v>
      </c>
      <c r="F32" s="134">
        <f>SUMIF('TVB-AVB - Diario - Daily'!$C69:$C99,"VENTA
SELL",'TVB-AVB - Diario - Daily'!$D69:$D99)</f>
        <v>-228</v>
      </c>
      <c r="G32" s="134">
        <f>SUMIF('TVB-AVB - Diario - Daily'!$C100:$C129,"VENTA
SELL",'TVB-AVB - Diario - Daily'!$D100:$D129)</f>
        <v>0</v>
      </c>
      <c r="H32" s="134">
        <f>SUMIF('TVB-AVB - Diario - Daily'!$C130:$C160,"VENTA
SELL",'TVB-AVB - Diario - Daily'!$D130:$D160)</f>
        <v>0</v>
      </c>
      <c r="I32" s="134">
        <f t="array" ref="I32">SUMIF('TVB-AVB - Diario - Daily'!$C161:$C190,"VENTA
SELL",'TVB-AVB - Diario - Daily'!$D161:$D190)</f>
        <v>0</v>
      </c>
      <c r="J32" s="134">
        <f t="array" ref="J32">SUMIF('TVB-AVB - Diario - Daily'!$C191:$C221,"VENTA
SELL",'TVB-AVB - Diario - Daily'!$D191:$D221)</f>
        <v>0</v>
      </c>
      <c r="K32" s="134">
        <f>SUMIF('TVB-AVB - Diario - Daily'!$C222:$C252,"VENTA
SELL",'TVB-AVB - Diario - Daily'!$D222:$D252)</f>
        <v>0</v>
      </c>
      <c r="L32" s="134">
        <f>SUMIF('TVB-AVB - Diario - Daily'!$C253:$C282,"VENTA
SELL",'TVB-AVB - Diario - Daily'!$D253:$D282)</f>
        <v>0</v>
      </c>
      <c r="M32" s="134">
        <f>SUMIF('TVB-AVB - Diario - Daily'!$C283:$C313,"VENTA
SELL",'TVB-AVB - Diario - Daily'!$D283:$D313)</f>
        <v>0</v>
      </c>
      <c r="N32" s="134">
        <f>SUMIF('TVB-AVB - Diario - Daily'!$C314:$C343,"VENTA
SELL",'TVB-AVB - Diario - Daily'!$D314:$D343)</f>
        <v>0</v>
      </c>
      <c r="O32" s="133">
        <f>SUMIF('TVB-AVB - Diario - Daily'!$C344:$C374,"VENTA
SELL",'TVB-AVB - Diario - Daily'!$D344:$D374)</f>
        <v>0</v>
      </c>
    </row>
    <row r="33" spans="1:15" s="33" customFormat="1" ht="47.25" customHeight="1" x14ac:dyDescent="0.25">
      <c r="B33" s="88"/>
      <c r="C33" s="65" t="s">
        <v>33</v>
      </c>
      <c r="D33" s="136">
        <f>SUMIF('TVB-AVB - Diario - Daily'!C10:C40,"VENTA
SELL",'TVB-AVB - Diario - Daily'!E10:E40)</f>
        <v>-383752.5</v>
      </c>
      <c r="E33" s="141">
        <f>SUMIF('TVB-AVB - Diario - Daily'!C41:C68,"VENTA
SELL",'TVB-AVB - Diario - Daily'!E41:E68)</f>
        <v>0</v>
      </c>
      <c r="F33" s="128">
        <f>SUMIF('TVB-AVB - Diario - Daily'!$C69:$C99,"VENTA
SELL",'TVB-AVB - Diario - Daily'!$E69:$E99)</f>
        <v>-9236.2800000000007</v>
      </c>
      <c r="G33" s="128">
        <f>SUMIF('TVB-AVB - Diario - Daily'!$C100:$C129,"VENTA
SELL",'TVB-AVB - Diario - Daily'!$E100:$E129)</f>
        <v>0</v>
      </c>
      <c r="H33" s="128">
        <f>SUMIF('TVB-AVB - Diario - Daily'!$C130:$C160,"VENTA
SELL",'TVB-AVB - Diario - Daily'!$E130:$E160)</f>
        <v>0</v>
      </c>
      <c r="I33" s="128">
        <f>SUMIF('TVB-AVB - Diario - Daily'!$C161:$C190,"VENTA
SELL",'TVB-AVB - Diario - Daily'!$E161:$E190)</f>
        <v>0</v>
      </c>
      <c r="J33" s="128">
        <f>SUMIF('TVB-AVB - Diario - Daily'!$C191:$C221,"VENTA
SELL",'TVB-AVB - Diario - Daily'!$E191:$E221)</f>
        <v>0</v>
      </c>
      <c r="K33" s="128">
        <f>SUMIF('TVB-AVB - Diario - Daily'!$C222:$C252,"VENTA
SELL",'TVB-AVB - Diario - Daily'!$E222:$E252)</f>
        <v>0</v>
      </c>
      <c r="L33" s="128">
        <f>SUMIF('TVB-AVB - Diario - Daily'!$C253:$C282,"VENTA
SELL",'TVB-AVB - Diario - Daily'!$E253:$E282)</f>
        <v>0</v>
      </c>
      <c r="M33" s="128">
        <f>SUMIF('TVB-AVB - Diario - Daily'!$C283:$C313,"VENTA
SELL",'TVB-AVB - Diario - Daily'!$E283:$E313)</f>
        <v>0</v>
      </c>
      <c r="N33" s="128">
        <f>SUMIF('TVB-AVB - Diario - Daily'!$C314:$C343,"VENTA
SELL",'TVB-AVB - Diario - Daily'!$E314:$E343)</f>
        <v>0</v>
      </c>
      <c r="O33" s="129">
        <f>SUMIF('TVB-AVB - Diario - Daily'!$C344:$C374,"VENTA
SELL",'TVB-AVB - Diario - Daily'!$E344:$E374)</f>
        <v>0</v>
      </c>
    </row>
    <row r="34" spans="1:15" s="33" customFormat="1" ht="47.25" customHeight="1" x14ac:dyDescent="0.25">
      <c r="B34" s="89" t="s">
        <v>39</v>
      </c>
      <c r="C34" s="15" t="s">
        <v>13</v>
      </c>
      <c r="D34" s="148">
        <f>IFERROR(D33/D32,"-")</f>
        <v>47.5</v>
      </c>
      <c r="E34" s="128" t="str">
        <f>IFERROR(E33/E32,"-")</f>
        <v>-</v>
      </c>
      <c r="F34" s="128">
        <f t="shared" ref="F34" si="1">IFERROR(F33/F32,"-")</f>
        <v>40.510000000000005</v>
      </c>
      <c r="G34" s="128" t="str">
        <f t="shared" ref="G34" si="2">IFERROR(G33/G32,"-")</f>
        <v>-</v>
      </c>
      <c r="H34" s="128" t="str">
        <f t="shared" ref="H34" si="3">IFERROR(H33/H32,"-")</f>
        <v>-</v>
      </c>
      <c r="I34" s="128" t="str">
        <f t="shared" ref="I34" si="4">IFERROR(I33/I32,"-")</f>
        <v>-</v>
      </c>
      <c r="J34" s="128" t="str">
        <f t="shared" ref="J34" si="5">IFERROR(J33/J32,"-")</f>
        <v>-</v>
      </c>
      <c r="K34" s="128" t="str">
        <f t="shared" ref="K34" si="6">IFERROR(K33/K32,"-")</f>
        <v>-</v>
      </c>
      <c r="L34" s="128" t="str">
        <f t="shared" ref="L34" si="7">IFERROR(L33/L32,"-")</f>
        <v>-</v>
      </c>
      <c r="M34" s="128" t="str">
        <f t="shared" ref="M34" si="8">IFERROR(M33/M32,"-")</f>
        <v>-</v>
      </c>
      <c r="N34" s="128" t="str">
        <f t="shared" ref="N34" si="9">IFERROR(N33/N32,"-")</f>
        <v>-</v>
      </c>
      <c r="O34" s="149" t="str">
        <f t="shared" ref="O34" si="10">IFERROR(O33/O32,"-")</f>
        <v>-</v>
      </c>
    </row>
    <row r="35" spans="1:15" s="33" customFormat="1" ht="47.25" customHeight="1" x14ac:dyDescent="0.25">
      <c r="B35" s="88"/>
      <c r="C35" s="81" t="s">
        <v>35</v>
      </c>
      <c r="D35" s="146">
        <f t="array" ref="D35">MIN(IF('TVB-AVB - Diario - Daily'!$C10:$C40="VENTA
SELL",'TVB-AVB - Diario - Daily'!$G10:$G40))</f>
        <v>47.5</v>
      </c>
      <c r="E35" s="147">
        <f t="array" ref="E35">MIN(IF('TVB-AVB - Diario - Daily'!$C41:$C68="VENTA
SELL",'TVB-AVB - Diario - Daily'!$G41:$G68))</f>
        <v>0</v>
      </c>
      <c r="F35" s="144">
        <f t="array" ref="F35">MIN(IF('TVB-AVB - Diario - Daily'!$C69:$C99="VENTA
SELL",'TVB-AVB - Diario - Daily'!$G69:$G99))</f>
        <v>40.510000000000005</v>
      </c>
      <c r="G35" s="144">
        <f t="array" ref="G35">MIN(IF('TVB-AVB - Diario - Daily'!$C100:$C129="VENTA
SELL",'TVB-AVB - Diario - Daily'!$G100:$G129))</f>
        <v>0</v>
      </c>
      <c r="H35" s="144">
        <f t="array" ref="H35">MIN(IF('TVB-AVB - Diario - Daily'!$C130:$C160="VENTA
SELL",'TVB-AVB - Diario - Daily'!$G130:$G160))</f>
        <v>0</v>
      </c>
      <c r="I35" s="144">
        <f t="array" ref="I35">MIN(IF('TVB-AVB - Diario - Daily'!$C161:$C190="VENTA
SELL",'TVB-AVB - Diario - Daily'!$G161:$G190))</f>
        <v>0</v>
      </c>
      <c r="J35" s="144">
        <f t="array" ref="J35">MIN(IF('TVB-AVB - Diario - Daily'!$C191:$C221="VENTA
SELL",'TVB-AVB - Diario - Daily'!$G191:$G221))</f>
        <v>0</v>
      </c>
      <c r="K35" s="144">
        <f t="array" ref="K35">MIN(IF('TVB-AVB - Diario - Daily'!$C222:$C252="VENTA
SELL",'TVB-AVB - Diario - Daily'!$G222:$G252))</f>
        <v>0</v>
      </c>
      <c r="L35" s="144">
        <f t="array" ref="L35">MIN(IF('TVB-AVB - Diario - Daily'!$C253:$C282="VENTA
SELL",'TVB-AVB - Diario - Daily'!$G253:$G282))</f>
        <v>0</v>
      </c>
      <c r="M35" s="144">
        <f t="array" ref="M35">MIN(IF('TVB-AVB - Diario - Daily'!$C283:$C313="VENTA
SELL",'TVB-AVB - Diario - Daily'!$G283:$G313))</f>
        <v>0</v>
      </c>
      <c r="N35" s="144">
        <f t="array" ref="N35">MIN(IF('TVB-AVB - Diario - Daily'!$C314:$C343="VENTA
SELL",'TVB-AVB - Diario - Daily'!$G314:$G343))</f>
        <v>0</v>
      </c>
      <c r="O35" s="145">
        <f t="array" ref="O35">MIN(IF('TVB-AVB - Diario - Daily'!$C344:$C374="VENTA
SELL",'TVB-AVB - Diario - Daily'!$G344:$G374))</f>
        <v>0</v>
      </c>
    </row>
    <row r="36" spans="1:15" s="33" customFormat="1" ht="31.5" customHeight="1" x14ac:dyDescent="0.25">
      <c r="B36" s="88"/>
      <c r="C36" s="122" t="s">
        <v>36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127"/>
    </row>
    <row r="37" spans="1:15" s="33" customFormat="1" ht="47.25" customHeight="1" x14ac:dyDescent="0.25">
      <c r="B37" s="88"/>
      <c r="C37" s="81" t="s">
        <v>40</v>
      </c>
      <c r="D37" s="146">
        <f t="array" ref="D37">MAX(IF('TVB-AVB - Diario - Daily'!$C10:$C40="VENTA
SELL",'TVB-AVB - Diario - Daily'!$H10:$H40))</f>
        <v>47.5</v>
      </c>
      <c r="E37" s="147">
        <f t="array" ref="E37">MAX(IF('TVB-AVB - Diario - Daily'!$C41:$C68="VENTA
SELL",'TVB-AVB - Diario - Daily'!$H41:$H68))</f>
        <v>0</v>
      </c>
      <c r="F37" s="144">
        <f t="array" ref="F37">MAX(IF('TVB-AVB - Diario - Daily'!$C69:$C99="VENTA
SELL",'TVB-AVB - Diario - Daily'!$H69:$H99))</f>
        <v>40.510000000000005</v>
      </c>
      <c r="G37" s="144">
        <f t="array" ref="G37">MAX(IF('TVB-AVB - Diario - Daily'!$C100:$C129="VENTA
SELL",'TVB-AVB - Diario - Daily'!$H100:$H129))</f>
        <v>0</v>
      </c>
      <c r="H37" s="144">
        <f t="array" ref="H37">MAX(IF('TVB-AVB - Diario - Daily'!$C130:$C160="VENTA
SELL",'TVB-AVB - Diario - Daily'!$H130:$H160))</f>
        <v>0</v>
      </c>
      <c r="I37" s="144">
        <f t="array" ref="I37">MAX(IF('TVB-AVB - Diario - Daily'!$C161:$C190="VENTA
SELL",'TVB-AVB - Diario - Daily'!$H161:$H190))</f>
        <v>0</v>
      </c>
      <c r="J37" s="144">
        <f t="array" ref="J37">MAX(IF('TVB-AVB - Diario - Daily'!$C191:$C221="VENTA
SELL",'TVB-AVB - Diario - Daily'!$H191:$H221))</f>
        <v>0</v>
      </c>
      <c r="K37" s="144">
        <f t="array" ref="K37">MAX(IF('TVB-AVB - Diario - Daily'!$C222:$C252="VENTA
SELL",'TVB-AVB - Diario - Daily'!$H222:$H252))</f>
        <v>0</v>
      </c>
      <c r="L37" s="144">
        <f t="array" ref="L37">MAX(IF('TVB-AVB - Diario - Daily'!$C253:$C282="VENTA
SELL",'TVB-AVB - Diario - Daily'!$H253:$H282))</f>
        <v>0</v>
      </c>
      <c r="M37" s="144">
        <f t="array" ref="M37">MAX(IF('TVB-AVB - Diario - Daily'!$C283:$C313="VENTA
SELL",'TVB-AVB - Diario - Daily'!$H283:$H313))</f>
        <v>0</v>
      </c>
      <c r="N37" s="144">
        <f t="array" ref="N37">MAX(IF('TVB-AVB - Diario - Daily'!$C313:$C343="VENTA
SELL",'TVB-AVB - Diario - Daily'!$H313:$H343))</f>
        <v>0</v>
      </c>
      <c r="O37" s="145">
        <f t="array" ref="O37">MAX(IF('TVB-AVB - Diario - Daily'!$C344:$C374="VENTA
SELL",'TVB-AVB - Diario - Daily'!$H344:$H374))</f>
        <v>0</v>
      </c>
    </row>
    <row r="38" spans="1:15" s="33" customFormat="1" ht="31.5" customHeight="1" thickBot="1" x14ac:dyDescent="0.3">
      <c r="B38" s="87"/>
      <c r="C38" s="121" t="s">
        <v>38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127"/>
    </row>
    <row r="39" spans="1:15" s="33" customFormat="1" ht="13.5" x14ac:dyDescent="0.25">
      <c r="B39" s="27"/>
      <c r="C39" s="27"/>
      <c r="D39" s="27"/>
      <c r="E39" s="27"/>
    </row>
    <row r="40" spans="1:15" s="33" customFormat="1" ht="13.5" x14ac:dyDescent="0.25">
      <c r="B40" s="27"/>
      <c r="C40" s="27"/>
      <c r="D40" s="27"/>
      <c r="E40" s="27"/>
    </row>
    <row r="41" spans="1:15" ht="24" customHeight="1" x14ac:dyDescent="0.35">
      <c r="A41" s="2"/>
      <c r="B41" s="119" t="s">
        <v>41</v>
      </c>
      <c r="C41" s="118"/>
      <c r="D41" s="118"/>
      <c r="E41" s="118"/>
      <c r="F41" s="118"/>
      <c r="G41" s="59"/>
      <c r="H41" s="59"/>
    </row>
    <row r="42" spans="1:15" ht="18.75" customHeight="1" x14ac:dyDescent="0.35">
      <c r="A42" s="2"/>
      <c r="B42" s="120" t="s">
        <v>42</v>
      </c>
      <c r="C42" s="118"/>
      <c r="D42" s="118"/>
      <c r="E42" s="118"/>
      <c r="F42" s="118"/>
      <c r="G42" s="59"/>
      <c r="H42" s="59"/>
      <c r="I42" s="43"/>
    </row>
    <row r="43" spans="1:15" s="33" customFormat="1" ht="13.5" x14ac:dyDescent="0.25">
      <c r="B43" s="27"/>
      <c r="C43" s="27"/>
      <c r="D43" s="27"/>
      <c r="E43" s="27"/>
    </row>
    <row r="44" spans="1:15" s="33" customFormat="1" ht="13.5" x14ac:dyDescent="0.25">
      <c r="B44" s="27"/>
      <c r="C44" s="27"/>
      <c r="D44" s="27"/>
      <c r="E44" s="27"/>
    </row>
    <row r="45" spans="1:15" s="33" customFormat="1" ht="13.5" x14ac:dyDescent="0.25">
      <c r="B45" s="27"/>
      <c r="C45" s="27"/>
      <c r="D45" s="27"/>
      <c r="E45" s="27"/>
    </row>
    <row r="46" spans="1:15" s="33" customFormat="1" ht="13.5" x14ac:dyDescent="0.25">
      <c r="B46" s="27"/>
      <c r="C46" s="27"/>
      <c r="D46" s="27"/>
      <c r="E46" s="27"/>
    </row>
    <row r="47" spans="1:15" s="33" customFormat="1" ht="13.5" x14ac:dyDescent="0.25">
      <c r="B47" s="27"/>
      <c r="C47" s="27"/>
      <c r="D47" s="27"/>
      <c r="E47" s="27"/>
    </row>
    <row r="48" spans="1:15" s="33" customFormat="1" ht="13.5" x14ac:dyDescent="0.25">
      <c r="B48" s="27"/>
      <c r="C48" s="27"/>
      <c r="D48" s="27"/>
      <c r="E48" s="27"/>
    </row>
    <row r="49" spans="1:8" s="33" customFormat="1" ht="13.5" x14ac:dyDescent="0.25">
      <c r="B49" s="27"/>
      <c r="C49" s="27"/>
      <c r="D49" s="27"/>
      <c r="E49" s="27"/>
    </row>
    <row r="50" spans="1:8" s="33" customFormat="1" ht="13.5" x14ac:dyDescent="0.25">
      <c r="B50" s="27"/>
      <c r="C50" s="27"/>
      <c r="D50" s="27"/>
      <c r="E50" s="27"/>
    </row>
    <row r="51" spans="1:8" s="33" customFormat="1" ht="13.5" x14ac:dyDescent="0.25">
      <c r="B51" s="27"/>
      <c r="C51" s="27"/>
      <c r="D51" s="27"/>
      <c r="E51" s="27"/>
    </row>
    <row r="52" spans="1:8" s="34" customFormat="1" ht="14" x14ac:dyDescent="0.3">
      <c r="B52" s="28"/>
      <c r="C52" s="28"/>
      <c r="D52" s="28"/>
      <c r="E52" s="28"/>
    </row>
    <row r="53" spans="1:8" s="33" customFormat="1" ht="13.5" x14ac:dyDescent="0.25">
      <c r="B53" s="27"/>
      <c r="C53" s="27"/>
      <c r="D53" s="27"/>
      <c r="E53" s="27"/>
    </row>
    <row r="54" spans="1:8" s="33" customFormat="1" ht="13.5" x14ac:dyDescent="0.25">
      <c r="B54" s="27"/>
      <c r="C54" s="27"/>
      <c r="D54" s="27"/>
      <c r="E54" s="27"/>
    </row>
    <row r="55" spans="1:8" s="35" customFormat="1" ht="13.5" x14ac:dyDescent="0.3">
      <c r="B55" s="29"/>
      <c r="C55" s="29"/>
      <c r="D55" s="27"/>
      <c r="E55" s="27"/>
      <c r="F55" s="27"/>
      <c r="G55" s="27"/>
      <c r="H55" s="27"/>
    </row>
    <row r="56" spans="1:8" s="33" customFormat="1" x14ac:dyDescent="0.25">
      <c r="B56" s="30"/>
      <c r="C56" s="30"/>
    </row>
    <row r="57" spans="1:8" s="33" customFormat="1" x14ac:dyDescent="0.25"/>
    <row r="58" spans="1:8" s="33" customFormat="1" x14ac:dyDescent="0.25"/>
    <row r="59" spans="1:8" s="33" customFormat="1" x14ac:dyDescent="0.25"/>
    <row r="60" spans="1:8" s="33" customFormat="1" x14ac:dyDescent="0.25"/>
    <row r="61" spans="1:8" s="33" customFormat="1" ht="13.5" x14ac:dyDescent="0.3">
      <c r="A61" s="36"/>
    </row>
    <row r="62" spans="1:8" s="33" customFormat="1" x14ac:dyDescent="0.25"/>
    <row r="63" spans="1:8" s="33" customFormat="1" x14ac:dyDescent="0.25"/>
    <row r="64" spans="1:8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  <row r="116" s="33" customFormat="1" x14ac:dyDescent="0.25"/>
    <row r="117" s="33" customFormat="1" x14ac:dyDescent="0.25"/>
    <row r="118" s="33" customFormat="1" x14ac:dyDescent="0.25"/>
    <row r="119" s="33" customFormat="1" x14ac:dyDescent="0.25"/>
    <row r="120" s="33" customFormat="1" x14ac:dyDescent="0.25"/>
    <row r="121" s="33" customFormat="1" x14ac:dyDescent="0.25"/>
    <row r="122" s="33" customFormat="1" x14ac:dyDescent="0.25"/>
    <row r="123" s="33" customFormat="1" x14ac:dyDescent="0.25"/>
    <row r="124" s="33" customFormat="1" x14ac:dyDescent="0.25"/>
    <row r="125" s="33" customFormat="1" x14ac:dyDescent="0.25"/>
    <row r="126" s="33" customFormat="1" x14ac:dyDescent="0.25"/>
    <row r="127" s="33" customFormat="1" x14ac:dyDescent="0.25"/>
    <row r="128" s="33" customFormat="1" x14ac:dyDescent="0.25"/>
    <row r="129" s="33" customFormat="1" x14ac:dyDescent="0.25"/>
    <row r="130" s="33" customFormat="1" x14ac:dyDescent="0.25"/>
    <row r="131" s="33" customFormat="1" x14ac:dyDescent="0.25"/>
    <row r="132" s="33" customFormat="1" x14ac:dyDescent="0.25"/>
    <row r="133" s="33" customFormat="1" x14ac:dyDescent="0.25"/>
    <row r="134" s="33" customFormat="1" x14ac:dyDescent="0.25"/>
    <row r="135" s="33" customFormat="1" x14ac:dyDescent="0.25"/>
    <row r="136" s="33" customFormat="1" x14ac:dyDescent="0.25"/>
    <row r="137" s="33" customFormat="1" x14ac:dyDescent="0.25"/>
    <row r="138" s="33" customFormat="1" x14ac:dyDescent="0.25"/>
    <row r="139" s="33" customFormat="1" x14ac:dyDescent="0.25"/>
    <row r="140" s="33" customFormat="1" x14ac:dyDescent="0.25"/>
    <row r="141" s="33" customFormat="1" x14ac:dyDescent="0.25"/>
    <row r="142" s="33" customFormat="1" x14ac:dyDescent="0.25"/>
    <row r="143" s="33" customFormat="1" x14ac:dyDescent="0.25"/>
    <row r="144" s="33" customFormat="1" x14ac:dyDescent="0.25"/>
    <row r="145" s="33" customFormat="1" x14ac:dyDescent="0.25"/>
    <row r="146" s="33" customFormat="1" x14ac:dyDescent="0.25"/>
    <row r="147" s="33" customFormat="1" x14ac:dyDescent="0.25"/>
    <row r="148" s="33" customFormat="1" x14ac:dyDescent="0.25"/>
    <row r="149" s="33" customFormat="1" x14ac:dyDescent="0.25"/>
    <row r="150" s="33" customFormat="1" x14ac:dyDescent="0.25"/>
    <row r="151" s="33" customFormat="1" x14ac:dyDescent="0.25"/>
    <row r="152" s="33" customFormat="1" x14ac:dyDescent="0.25"/>
    <row r="153" s="33" customFormat="1" x14ac:dyDescent="0.25"/>
    <row r="154" s="33" customFormat="1" x14ac:dyDescent="0.25"/>
    <row r="155" s="33" customFormat="1" x14ac:dyDescent="0.25"/>
    <row r="156" s="33" customFormat="1" x14ac:dyDescent="0.25"/>
    <row r="157" s="33" customFormat="1" x14ac:dyDescent="0.25"/>
    <row r="158" s="33" customFormat="1" x14ac:dyDescent="0.25"/>
    <row r="159" s="33" customFormat="1" x14ac:dyDescent="0.25"/>
    <row r="160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pans="21:21" s="33" customFormat="1" x14ac:dyDescent="0.25"/>
    <row r="178" spans="21:21" s="33" customFormat="1" x14ac:dyDescent="0.25"/>
    <row r="179" spans="21:21" s="33" customFormat="1" x14ac:dyDescent="0.25"/>
    <row r="180" spans="21:21" s="33" customFormat="1" x14ac:dyDescent="0.25"/>
    <row r="181" spans="21:21" s="33" customFormat="1" x14ac:dyDescent="0.25"/>
    <row r="182" spans="21:21" s="33" customFormat="1" x14ac:dyDescent="0.25"/>
    <row r="183" spans="21:21" s="33" customFormat="1" x14ac:dyDescent="0.25"/>
    <row r="184" spans="21:21" s="33" customFormat="1" x14ac:dyDescent="0.25"/>
    <row r="185" spans="21:21" s="33" customFormat="1" x14ac:dyDescent="0.25"/>
    <row r="186" spans="21:21" s="33" customFormat="1" x14ac:dyDescent="0.25">
      <c r="U186" s="33" t="s">
        <v>43</v>
      </c>
    </row>
    <row r="187" spans="21:21" s="33" customFormat="1" x14ac:dyDescent="0.25"/>
    <row r="188" spans="21:21" s="33" customFormat="1" x14ac:dyDescent="0.25"/>
    <row r="189" spans="21:21" s="33" customFormat="1" x14ac:dyDescent="0.25"/>
    <row r="190" spans="21:21" s="33" customFormat="1" x14ac:dyDescent="0.25"/>
    <row r="191" spans="21:21" s="33" customFormat="1" x14ac:dyDescent="0.25"/>
    <row r="192" spans="21:21" s="33" customFormat="1" x14ac:dyDescent="0.25"/>
    <row r="193" s="33" customFormat="1" x14ac:dyDescent="0.25"/>
    <row r="194" s="33" customFormat="1" x14ac:dyDescent="0.25"/>
    <row r="195" s="33" customFormat="1" x14ac:dyDescent="0.25"/>
    <row r="196" s="33" customFormat="1" x14ac:dyDescent="0.25"/>
    <row r="197" s="33" customFormat="1" x14ac:dyDescent="0.25"/>
    <row r="198" s="33" customFormat="1" x14ac:dyDescent="0.25"/>
    <row r="199" s="33" customFormat="1" x14ac:dyDescent="0.25"/>
    <row r="200" s="33" customFormat="1" x14ac:dyDescent="0.25"/>
    <row r="201" s="33" customFormat="1" x14ac:dyDescent="0.25"/>
    <row r="202" s="33" customFormat="1" x14ac:dyDescent="0.25"/>
    <row r="203" s="33" customFormat="1" x14ac:dyDescent="0.25"/>
    <row r="204" s="33" customFormat="1" x14ac:dyDescent="0.25"/>
    <row r="205" s="33" customFormat="1" x14ac:dyDescent="0.25"/>
    <row r="206" s="33" customFormat="1" x14ac:dyDescent="0.25"/>
    <row r="207" s="33" customFormat="1" x14ac:dyDescent="0.25"/>
    <row r="208" s="33" customFormat="1" x14ac:dyDescent="0.25"/>
    <row r="209" s="33" customFormat="1" x14ac:dyDescent="0.25"/>
    <row r="210" s="33" customFormat="1" x14ac:dyDescent="0.25"/>
    <row r="211" s="33" customFormat="1" x14ac:dyDescent="0.25"/>
    <row r="212" s="33" customFormat="1" x14ac:dyDescent="0.25"/>
    <row r="213" s="33" customFormat="1" x14ac:dyDescent="0.25"/>
    <row r="214" s="33" customFormat="1" x14ac:dyDescent="0.25"/>
    <row r="215" s="33" customFormat="1" x14ac:dyDescent="0.25"/>
    <row r="216" s="33" customFormat="1" x14ac:dyDescent="0.25"/>
    <row r="217" s="33" customFormat="1" x14ac:dyDescent="0.25"/>
    <row r="218" s="33" customFormat="1" x14ac:dyDescent="0.25"/>
    <row r="219" s="33" customFormat="1" x14ac:dyDescent="0.25"/>
    <row r="220" s="33" customFormat="1" x14ac:dyDescent="0.25"/>
    <row r="221" s="33" customFormat="1" x14ac:dyDescent="0.25"/>
    <row r="222" s="33" customFormat="1" x14ac:dyDescent="0.25"/>
    <row r="223" s="33" customFormat="1" x14ac:dyDescent="0.25"/>
    <row r="224" s="33" customFormat="1" x14ac:dyDescent="0.25"/>
    <row r="225" s="33" customFormat="1" x14ac:dyDescent="0.25"/>
    <row r="226" s="33" customFormat="1" x14ac:dyDescent="0.25"/>
    <row r="227" s="33" customFormat="1" x14ac:dyDescent="0.25"/>
    <row r="228" s="33" customFormat="1" x14ac:dyDescent="0.25"/>
    <row r="229" s="33" customFormat="1" x14ac:dyDescent="0.25"/>
    <row r="230" s="33" customFormat="1" x14ac:dyDescent="0.25"/>
    <row r="231" s="33" customFormat="1" x14ac:dyDescent="0.25"/>
    <row r="232" s="33" customFormat="1" x14ac:dyDescent="0.25"/>
    <row r="233" s="33" customFormat="1" x14ac:dyDescent="0.25"/>
    <row r="234" s="33" customFormat="1" x14ac:dyDescent="0.25"/>
    <row r="235" s="33" customFormat="1" x14ac:dyDescent="0.25"/>
    <row r="236" s="33" customFormat="1" x14ac:dyDescent="0.25"/>
    <row r="237" s="33" customFormat="1" x14ac:dyDescent="0.25"/>
    <row r="238" s="33" customFormat="1" x14ac:dyDescent="0.25"/>
    <row r="239" s="33" customFormat="1" x14ac:dyDescent="0.25"/>
    <row r="240" s="33" customFormat="1" x14ac:dyDescent="0.25"/>
    <row r="241" s="33" customFormat="1" x14ac:dyDescent="0.25"/>
    <row r="242" s="33" customFormat="1" x14ac:dyDescent="0.25"/>
    <row r="243" s="33" customFormat="1" x14ac:dyDescent="0.25"/>
    <row r="244" s="33" customFormat="1" x14ac:dyDescent="0.25"/>
    <row r="245" s="33" customFormat="1" x14ac:dyDescent="0.25"/>
    <row r="246" s="33" customFormat="1" x14ac:dyDescent="0.25"/>
    <row r="247" s="33" customFormat="1" x14ac:dyDescent="0.25"/>
    <row r="248" s="33" customFormat="1" x14ac:dyDescent="0.25"/>
    <row r="249" s="33" customFormat="1" x14ac:dyDescent="0.25"/>
    <row r="250" s="33" customFormat="1" x14ac:dyDescent="0.25"/>
    <row r="251" s="33" customFormat="1" x14ac:dyDescent="0.25"/>
    <row r="252" s="33" customFormat="1" x14ac:dyDescent="0.25"/>
    <row r="253" s="33" customFormat="1" x14ac:dyDescent="0.25"/>
    <row r="254" s="33" customFormat="1" x14ac:dyDescent="0.25"/>
    <row r="255" s="33" customFormat="1" x14ac:dyDescent="0.25"/>
    <row r="256" s="33" customFormat="1" x14ac:dyDescent="0.25"/>
    <row r="257" s="33" customFormat="1" x14ac:dyDescent="0.25"/>
    <row r="258" s="33" customFormat="1" x14ac:dyDescent="0.25"/>
    <row r="259" s="33" customFormat="1" x14ac:dyDescent="0.25"/>
    <row r="260" s="33" customFormat="1" x14ac:dyDescent="0.25"/>
    <row r="261" s="33" customFormat="1" x14ac:dyDescent="0.25"/>
    <row r="262" s="33" customFormat="1" x14ac:dyDescent="0.25"/>
    <row r="263" s="33" customFormat="1" x14ac:dyDescent="0.25"/>
    <row r="264" s="33" customFormat="1" x14ac:dyDescent="0.25"/>
    <row r="265" s="33" customFormat="1" x14ac:dyDescent="0.25"/>
    <row r="266" s="33" customFormat="1" x14ac:dyDescent="0.25"/>
    <row r="267" s="33" customFormat="1" x14ac:dyDescent="0.25"/>
    <row r="268" s="33" customFormat="1" x14ac:dyDescent="0.25"/>
    <row r="269" s="33" customFormat="1" x14ac:dyDescent="0.25"/>
    <row r="270" s="33" customFormat="1" x14ac:dyDescent="0.25"/>
    <row r="271" s="33" customFormat="1" x14ac:dyDescent="0.25"/>
    <row r="272" s="33" customFormat="1" x14ac:dyDescent="0.25"/>
    <row r="273" s="33" customFormat="1" x14ac:dyDescent="0.25"/>
    <row r="274" s="33" customFormat="1" x14ac:dyDescent="0.25"/>
    <row r="275" s="33" customFormat="1" x14ac:dyDescent="0.25"/>
    <row r="276" s="33" customFormat="1" x14ac:dyDescent="0.25"/>
    <row r="277" s="33" customFormat="1" x14ac:dyDescent="0.25"/>
    <row r="278" s="33" customFormat="1" x14ac:dyDescent="0.25"/>
    <row r="279" s="33" customFormat="1" x14ac:dyDescent="0.25"/>
    <row r="280" s="33" customFormat="1" x14ac:dyDescent="0.25"/>
    <row r="281" s="33" customFormat="1" x14ac:dyDescent="0.25"/>
    <row r="282" s="33" customFormat="1" x14ac:dyDescent="0.25"/>
    <row r="283" s="33" customFormat="1" x14ac:dyDescent="0.25"/>
    <row r="284" s="33" customFormat="1" x14ac:dyDescent="0.25"/>
    <row r="285" s="33" customFormat="1" x14ac:dyDescent="0.25"/>
    <row r="286" s="33" customFormat="1" x14ac:dyDescent="0.25"/>
    <row r="287" s="33" customFormat="1" x14ac:dyDescent="0.25"/>
    <row r="288" s="33" customFormat="1" x14ac:dyDescent="0.25"/>
    <row r="289" s="33" customFormat="1" x14ac:dyDescent="0.25"/>
    <row r="290" s="33" customFormat="1" x14ac:dyDescent="0.25"/>
    <row r="291" s="33" customFormat="1" x14ac:dyDescent="0.25"/>
    <row r="292" s="33" customFormat="1" x14ac:dyDescent="0.25"/>
    <row r="293" s="33" customFormat="1" x14ac:dyDescent="0.25"/>
    <row r="294" s="33" customFormat="1" x14ac:dyDescent="0.25"/>
    <row r="295" s="33" customFormat="1" x14ac:dyDescent="0.25"/>
    <row r="296" s="33" customFormat="1" x14ac:dyDescent="0.25"/>
    <row r="297" s="33" customFormat="1" x14ac:dyDescent="0.25"/>
    <row r="298" s="33" customFormat="1" x14ac:dyDescent="0.25"/>
    <row r="299" s="33" customFormat="1" x14ac:dyDescent="0.25"/>
    <row r="300" s="33" customFormat="1" x14ac:dyDescent="0.25"/>
    <row r="301" s="33" customFormat="1" x14ac:dyDescent="0.25"/>
    <row r="302" s="33" customFormat="1" x14ac:dyDescent="0.25"/>
    <row r="303" s="33" customFormat="1" x14ac:dyDescent="0.25"/>
    <row r="304" s="33" customFormat="1" x14ac:dyDescent="0.25"/>
    <row r="305" spans="2:5" s="33" customFormat="1" ht="75.75" customHeight="1" x14ac:dyDescent="0.25">
      <c r="B305" s="27"/>
      <c r="C305" s="27"/>
      <c r="D305" s="27"/>
      <c r="E305" s="27"/>
    </row>
    <row r="306" spans="2:5" s="33" customFormat="1" ht="75.75" customHeight="1" x14ac:dyDescent="0.25">
      <c r="B306" s="27"/>
      <c r="C306" s="27"/>
      <c r="D306" s="27"/>
      <c r="E306" s="27"/>
    </row>
    <row r="307" spans="2:5" s="33" customFormat="1" x14ac:dyDescent="0.25"/>
    <row r="308" spans="2:5" s="33" customFormat="1" x14ac:dyDescent="0.25"/>
    <row r="309" spans="2:5" s="33" customFormat="1" x14ac:dyDescent="0.25"/>
    <row r="310" spans="2:5" s="33" customFormat="1" x14ac:dyDescent="0.25"/>
    <row r="311" spans="2:5" s="33" customFormat="1" x14ac:dyDescent="0.25"/>
    <row r="312" spans="2:5" s="33" customFormat="1" x14ac:dyDescent="0.25"/>
    <row r="313" spans="2:5" s="33" customFormat="1" x14ac:dyDescent="0.25"/>
    <row r="314" spans="2:5" s="33" customFormat="1" x14ac:dyDescent="0.25"/>
    <row r="315" spans="2:5" s="33" customFormat="1" x14ac:dyDescent="0.25"/>
    <row r="316" spans="2:5" s="33" customFormat="1" x14ac:dyDescent="0.25"/>
    <row r="317" spans="2:5" s="33" customFormat="1" ht="75.75" customHeight="1" x14ac:dyDescent="0.25">
      <c r="B317" s="27"/>
      <c r="C317" s="27"/>
      <c r="D317" s="27"/>
      <c r="E317" s="27"/>
    </row>
    <row r="318" spans="2:5" s="33" customFormat="1" ht="75.75" customHeight="1" x14ac:dyDescent="0.25">
      <c r="B318" s="27"/>
      <c r="C318" s="27"/>
      <c r="D318" s="27"/>
      <c r="E318" s="27"/>
    </row>
    <row r="319" spans="2:5" s="33" customFormat="1" ht="75.75" customHeight="1" x14ac:dyDescent="0.25">
      <c r="B319" s="27"/>
      <c r="C319" s="27"/>
      <c r="D319" s="27"/>
      <c r="E319" s="27"/>
    </row>
    <row r="320" spans="2:5" s="33" customFormat="1" x14ac:dyDescent="0.25"/>
    <row r="321" spans="2:5" s="33" customFormat="1" x14ac:dyDescent="0.25"/>
    <row r="322" spans="2:5" s="33" customFormat="1" x14ac:dyDescent="0.25"/>
    <row r="323" spans="2:5" s="33" customFormat="1" x14ac:dyDescent="0.25"/>
    <row r="324" spans="2:5" s="33" customFormat="1" ht="75.75" customHeight="1" x14ac:dyDescent="0.25">
      <c r="B324" s="27"/>
      <c r="C324" s="27"/>
      <c r="D324" s="27"/>
      <c r="E324" s="27"/>
    </row>
    <row r="325" spans="2:5" s="33" customFormat="1" x14ac:dyDescent="0.25"/>
    <row r="326" spans="2:5" s="33" customFormat="1" x14ac:dyDescent="0.25"/>
    <row r="327" spans="2:5" s="33" customFormat="1" x14ac:dyDescent="0.25"/>
    <row r="328" spans="2:5" s="33" customFormat="1" x14ac:dyDescent="0.25"/>
    <row r="329" spans="2:5" s="33" customFormat="1" x14ac:dyDescent="0.25"/>
    <row r="330" spans="2:5" s="33" customFormat="1" x14ac:dyDescent="0.25"/>
    <row r="331" spans="2:5" s="33" customFormat="1" x14ac:dyDescent="0.25"/>
    <row r="332" spans="2:5" s="33" customFormat="1" x14ac:dyDescent="0.25"/>
    <row r="333" spans="2:5" s="33" customFormat="1" x14ac:dyDescent="0.25"/>
    <row r="334" spans="2:5" s="33" customFormat="1" ht="75.75" customHeight="1" x14ac:dyDescent="0.25">
      <c r="B334" s="27"/>
      <c r="C334" s="27"/>
      <c r="D334" s="27"/>
      <c r="E334" s="27"/>
    </row>
    <row r="335" spans="2:5" s="33" customFormat="1" ht="75.75" customHeight="1" x14ac:dyDescent="0.25">
      <c r="B335" s="27"/>
      <c r="C335" s="27"/>
      <c r="D335" s="27"/>
      <c r="E335" s="27"/>
    </row>
    <row r="336" spans="2:5" s="33" customFormat="1" x14ac:dyDescent="0.25"/>
    <row r="337" spans="2:5" s="33" customFormat="1" x14ac:dyDescent="0.25"/>
    <row r="338" spans="2:5" s="33" customFormat="1" ht="75.75" customHeight="1" x14ac:dyDescent="0.25">
      <c r="B338" s="27"/>
      <c r="C338" s="27"/>
      <c r="D338" s="27"/>
      <c r="E338" s="27"/>
    </row>
    <row r="339" spans="2:5" s="33" customFormat="1" x14ac:dyDescent="0.25"/>
    <row r="340" spans="2:5" s="33" customFormat="1" x14ac:dyDescent="0.25"/>
    <row r="341" spans="2:5" s="33" customFormat="1" x14ac:dyDescent="0.25"/>
    <row r="342" spans="2:5" s="33" customFormat="1" x14ac:dyDescent="0.25"/>
    <row r="343" spans="2:5" s="33" customFormat="1" x14ac:dyDescent="0.25"/>
    <row r="344" spans="2:5" s="33" customFormat="1" x14ac:dyDescent="0.25"/>
    <row r="345" spans="2:5" s="33" customFormat="1" x14ac:dyDescent="0.25"/>
    <row r="346" spans="2:5" s="33" customFormat="1" x14ac:dyDescent="0.25"/>
    <row r="347" spans="2:5" s="33" customFormat="1" x14ac:dyDescent="0.25"/>
    <row r="348" spans="2:5" s="33" customFormat="1" x14ac:dyDescent="0.25"/>
    <row r="349" spans="2:5" s="33" customFormat="1" x14ac:dyDescent="0.25"/>
    <row r="350" spans="2:5" s="33" customFormat="1" x14ac:dyDescent="0.25"/>
    <row r="351" spans="2:5" s="33" customFormat="1" ht="75.75" customHeight="1" x14ac:dyDescent="0.25">
      <c r="B351" s="27"/>
      <c r="C351" s="27"/>
      <c r="D351" s="27"/>
      <c r="E351" s="27"/>
    </row>
    <row r="352" spans="2:5" s="33" customFormat="1" ht="75.75" customHeight="1" x14ac:dyDescent="0.25">
      <c r="B352" s="27"/>
      <c r="C352" s="27"/>
      <c r="D352" s="27"/>
      <c r="E352" s="27"/>
    </row>
    <row r="353" spans="2:5" s="33" customFormat="1" ht="75.75" customHeight="1" x14ac:dyDescent="0.25">
      <c r="B353" s="27"/>
      <c r="C353" s="27"/>
      <c r="D353" s="27"/>
      <c r="E353" s="27"/>
    </row>
    <row r="354" spans="2:5" s="33" customFormat="1" ht="75.75" customHeight="1" x14ac:dyDescent="0.25">
      <c r="B354" s="27"/>
      <c r="C354" s="27"/>
      <c r="D354" s="27"/>
      <c r="E354" s="27"/>
    </row>
    <row r="355" spans="2:5" s="33" customFormat="1" ht="75.75" customHeight="1" x14ac:dyDescent="0.25">
      <c r="B355" s="27"/>
      <c r="C355" s="27"/>
      <c r="D355" s="27"/>
      <c r="E355" s="27"/>
    </row>
    <row r="356" spans="2:5" s="33" customFormat="1" ht="75.75" customHeight="1" x14ac:dyDescent="0.25">
      <c r="B356" s="27"/>
      <c r="C356" s="27"/>
      <c r="D356" s="27"/>
      <c r="E356" s="27"/>
    </row>
    <row r="357" spans="2:5" s="33" customFormat="1" ht="75.75" customHeight="1" x14ac:dyDescent="0.25">
      <c r="B357" s="27"/>
      <c r="C357" s="27"/>
      <c r="D357" s="27"/>
      <c r="E357" s="27"/>
    </row>
    <row r="358" spans="2:5" s="33" customFormat="1" x14ac:dyDescent="0.25"/>
    <row r="359" spans="2:5" s="33" customFormat="1" x14ac:dyDescent="0.25"/>
    <row r="360" spans="2:5" s="33" customFormat="1" x14ac:dyDescent="0.25"/>
    <row r="361" spans="2:5" s="33" customFormat="1" x14ac:dyDescent="0.25"/>
    <row r="362" spans="2:5" s="33" customFormat="1" x14ac:dyDescent="0.25"/>
    <row r="363" spans="2:5" s="33" customFormat="1" x14ac:dyDescent="0.25"/>
    <row r="364" spans="2:5" s="33" customFormat="1" ht="75.75" customHeight="1" x14ac:dyDescent="0.25">
      <c r="B364" s="27"/>
      <c r="C364" s="27"/>
      <c r="D364" s="27"/>
      <c r="E364" s="27"/>
    </row>
    <row r="365" spans="2:5" s="33" customFormat="1" ht="75.75" customHeight="1" x14ac:dyDescent="0.25">
      <c r="B365" s="27"/>
      <c r="C365" s="27"/>
      <c r="D365" s="27"/>
      <c r="E365" s="27"/>
    </row>
    <row r="366" spans="2:5" s="33" customFormat="1" x14ac:dyDescent="0.25"/>
    <row r="367" spans="2:5" s="33" customFormat="1" x14ac:dyDescent="0.25"/>
    <row r="368" spans="2:5" s="33" customFormat="1" x14ac:dyDescent="0.25"/>
    <row r="369" spans="2:5" s="33" customFormat="1" x14ac:dyDescent="0.25"/>
    <row r="370" spans="2:5" s="33" customFormat="1" x14ac:dyDescent="0.25"/>
    <row r="371" spans="2:5" s="33" customFormat="1" x14ac:dyDescent="0.25"/>
    <row r="372" spans="2:5" s="33" customFormat="1" ht="75.75" customHeight="1" x14ac:dyDescent="0.25">
      <c r="B372" s="27"/>
      <c r="C372" s="27"/>
      <c r="D372" s="27"/>
      <c r="E372" s="27"/>
    </row>
    <row r="373" spans="2:5" s="33" customFormat="1" ht="75.75" customHeight="1" x14ac:dyDescent="0.25">
      <c r="B373" s="27"/>
      <c r="C373" s="27"/>
      <c r="D373" s="27"/>
      <c r="E373" s="27"/>
    </row>
    <row r="374" spans="2:5" s="33" customFormat="1" x14ac:dyDescent="0.25"/>
    <row r="375" spans="2:5" s="33" customFormat="1" ht="75.75" customHeight="1" x14ac:dyDescent="0.25">
      <c r="B375" s="27"/>
      <c r="C375" s="27"/>
      <c r="D375" s="27"/>
      <c r="E375" s="27"/>
    </row>
    <row r="376" spans="2:5" s="33" customFormat="1" x14ac:dyDescent="0.25"/>
    <row r="377" spans="2:5" s="33" customFormat="1" ht="75.75" customHeight="1" x14ac:dyDescent="0.25">
      <c r="B377" s="27"/>
      <c r="C377" s="27"/>
      <c r="D377" s="27"/>
      <c r="E377" s="27"/>
    </row>
    <row r="378" spans="2:5" s="33" customFormat="1" ht="75.75" customHeight="1" x14ac:dyDescent="0.25">
      <c r="B378" s="27"/>
      <c r="C378" s="27"/>
      <c r="D378" s="27"/>
      <c r="E378" s="27"/>
    </row>
    <row r="379" spans="2:5" s="33" customFormat="1" ht="75.75" customHeight="1" x14ac:dyDescent="0.25">
      <c r="B379" s="27"/>
      <c r="C379" s="27"/>
      <c r="D379" s="27"/>
      <c r="E379" s="27"/>
    </row>
    <row r="380" spans="2:5" s="33" customFormat="1" x14ac:dyDescent="0.25"/>
    <row r="381" spans="2:5" s="33" customFormat="1" x14ac:dyDescent="0.25"/>
    <row r="382" spans="2:5" s="33" customFormat="1" ht="75.75" customHeight="1" x14ac:dyDescent="0.25">
      <c r="B382" s="27"/>
      <c r="C382" s="27"/>
      <c r="D382" s="27"/>
      <c r="E382" s="27"/>
    </row>
    <row r="383" spans="2:5" s="33" customFormat="1" ht="75.75" customHeight="1" x14ac:dyDescent="0.25">
      <c r="B383" s="27"/>
      <c r="C383" s="27"/>
      <c r="D383" s="27"/>
      <c r="E383" s="27"/>
    </row>
    <row r="384" spans="2:5" s="33" customFormat="1" x14ac:dyDescent="0.25"/>
    <row r="385" s="33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</sheetData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  <pageSetUpPr fitToPage="1"/>
  </sheetPr>
  <dimension ref="A1:O390"/>
  <sheetViews>
    <sheetView showGridLines="0" tabSelected="1" zoomScale="70" zoomScaleNormal="70" zoomScaleSheetLayoutView="71" workbookViewId="0">
      <pane xSplit="1" ySplit="9" topLeftCell="B88" activePane="bottomRight" state="frozen"/>
      <selection pane="topRight" activeCell="D375" sqref="D375"/>
      <selection pane="bottomLeft" activeCell="D375" sqref="D375"/>
      <selection pane="bottomRight" activeCell="C98" sqref="C98"/>
    </sheetView>
  </sheetViews>
  <sheetFormatPr baseColWidth="10" defaultColWidth="11.453125" defaultRowHeight="12.5" x14ac:dyDescent="0.25"/>
  <cols>
    <col min="2" max="2" width="27.453125" customWidth="1"/>
    <col min="3" max="3" width="25" style="19" customWidth="1"/>
    <col min="4" max="4" width="25" style="20" customWidth="1"/>
    <col min="5" max="5" width="25" style="37" customWidth="1"/>
    <col min="6" max="8" width="21" style="20" customWidth="1"/>
    <col min="9" max="9" width="18.81640625" style="42" customWidth="1"/>
    <col min="10" max="13" width="16.81640625" customWidth="1"/>
  </cols>
  <sheetData>
    <row r="1" spans="1:13" ht="15.75" customHeight="1" x14ac:dyDescent="0.25">
      <c r="I1" s="31"/>
      <c r="J1" s="1"/>
      <c r="K1" s="1"/>
      <c r="L1" s="1"/>
      <c r="M1" s="1"/>
    </row>
    <row r="2" spans="1:13" ht="22.5" customHeight="1" x14ac:dyDescent="0.35">
      <c r="A2" s="2"/>
      <c r="B2" s="10"/>
      <c r="C2" s="21"/>
      <c r="D2" s="21"/>
      <c r="E2" s="38"/>
      <c r="F2" s="21"/>
      <c r="G2" s="21"/>
      <c r="H2" s="21"/>
      <c r="I2" s="31"/>
      <c r="J2" s="5"/>
      <c r="K2" s="5"/>
      <c r="L2" s="5"/>
      <c r="M2" s="5"/>
    </row>
    <row r="3" spans="1:13" ht="28.5" customHeight="1" x14ac:dyDescent="0.35">
      <c r="A3" s="2"/>
      <c r="C3" s="83"/>
      <c r="D3" s="83"/>
      <c r="E3" s="123" t="s">
        <v>44</v>
      </c>
      <c r="H3" s="83"/>
      <c r="I3" s="83"/>
    </row>
    <row r="4" spans="1:13" ht="29.25" customHeight="1" x14ac:dyDescent="0.35">
      <c r="A4" s="2"/>
      <c r="B4" s="84"/>
      <c r="C4" s="83"/>
      <c r="D4" s="83"/>
      <c r="E4" s="124" t="s">
        <v>1</v>
      </c>
      <c r="H4" s="83"/>
      <c r="I4" s="83"/>
    </row>
    <row r="5" spans="1:13" ht="18.649999999999999" customHeight="1" x14ac:dyDescent="0.35">
      <c r="A5" s="2"/>
      <c r="B5" s="12" t="s">
        <v>2</v>
      </c>
      <c r="C5" s="59"/>
      <c r="D5" s="59"/>
      <c r="E5" s="39"/>
      <c r="F5" s="59"/>
      <c r="G5" s="59"/>
      <c r="H5" s="59"/>
    </row>
    <row r="6" spans="1:13" ht="15" customHeight="1" x14ac:dyDescent="0.35">
      <c r="A6" s="2"/>
      <c r="B6" s="12" t="s">
        <v>3</v>
      </c>
      <c r="C6" s="59"/>
      <c r="D6" s="59"/>
      <c r="E6" s="39"/>
      <c r="F6" s="59"/>
      <c r="G6" s="59"/>
      <c r="H6" s="59"/>
    </row>
    <row r="7" spans="1:13" ht="15" customHeight="1" x14ac:dyDescent="0.35">
      <c r="A7" s="2"/>
      <c r="B7" s="12"/>
      <c r="C7" s="59"/>
      <c r="D7" s="59"/>
      <c r="E7" s="39"/>
      <c r="F7" s="59"/>
      <c r="G7" s="59"/>
      <c r="H7" s="59"/>
    </row>
    <row r="8" spans="1:13" ht="15" customHeight="1" thickBot="1" x14ac:dyDescent="0.35">
      <c r="B8" s="3"/>
      <c r="C8" s="25"/>
      <c r="D8" s="26"/>
      <c r="E8" s="41"/>
      <c r="F8" s="26"/>
      <c r="G8" s="26"/>
      <c r="H8" s="26"/>
      <c r="I8" s="32"/>
      <c r="J8" s="6"/>
      <c r="K8" s="6"/>
      <c r="L8" s="6"/>
      <c r="M8" s="6"/>
    </row>
    <row r="9" spans="1:13" ht="75" customHeight="1" thickBot="1" x14ac:dyDescent="0.3">
      <c r="B9" s="17" t="s">
        <v>45</v>
      </c>
      <c r="C9" s="78" t="s">
        <v>46</v>
      </c>
      <c r="D9" s="78" t="s">
        <v>12</v>
      </c>
      <c r="E9" s="157" t="s">
        <v>47</v>
      </c>
      <c r="F9" s="78" t="s">
        <v>13</v>
      </c>
      <c r="G9" s="78" t="s">
        <v>48</v>
      </c>
      <c r="H9" s="78" t="s">
        <v>49</v>
      </c>
      <c r="I9" s="4"/>
      <c r="J9" s="4"/>
      <c r="K9" s="4"/>
      <c r="L9" s="4"/>
    </row>
    <row r="10" spans="1:13" s="33" customFormat="1" ht="33" customHeight="1" x14ac:dyDescent="0.25">
      <c r="B10" s="154">
        <v>45658</v>
      </c>
      <c r="C10" s="160" t="s">
        <v>50</v>
      </c>
      <c r="D10" s="159" t="s">
        <v>50</v>
      </c>
      <c r="E10" s="165" t="s">
        <v>50</v>
      </c>
      <c r="F10" s="170" t="s">
        <v>50</v>
      </c>
      <c r="G10" s="159" t="s">
        <v>50</v>
      </c>
      <c r="H10" s="168" t="s">
        <v>50</v>
      </c>
      <c r="I10" s="27"/>
      <c r="J10" s="27"/>
      <c r="K10" s="27"/>
      <c r="L10" s="27"/>
    </row>
    <row r="11" spans="1:13" s="33" customFormat="1" ht="33" customHeight="1" x14ac:dyDescent="0.25">
      <c r="B11" s="154">
        <f>B10+1</f>
        <v>45659</v>
      </c>
      <c r="C11" s="161" t="s">
        <v>51</v>
      </c>
      <c r="D11" s="174">
        <v>684</v>
      </c>
      <c r="E11" s="173">
        <v>35568</v>
      </c>
      <c r="F11" s="171">
        <v>52</v>
      </c>
      <c r="G11" s="163">
        <v>52</v>
      </c>
      <c r="H11" s="169">
        <v>52</v>
      </c>
      <c r="I11" s="27"/>
      <c r="J11" s="27"/>
      <c r="K11" s="27"/>
      <c r="L11" s="27"/>
    </row>
    <row r="12" spans="1:13" s="33" customFormat="1" ht="33" customHeight="1" x14ac:dyDescent="0.25">
      <c r="B12" s="154">
        <f t="shared" ref="B12:B75" si="0">B11+1</f>
        <v>45660</v>
      </c>
      <c r="C12" s="161" t="s">
        <v>50</v>
      </c>
      <c r="D12" s="163" t="s">
        <v>50</v>
      </c>
      <c r="E12" s="166"/>
      <c r="F12" s="171" t="s">
        <v>50</v>
      </c>
      <c r="G12" s="163" t="s">
        <v>50</v>
      </c>
      <c r="H12" s="169" t="s">
        <v>50</v>
      </c>
      <c r="I12" s="27"/>
      <c r="J12" s="27"/>
      <c r="K12" s="27"/>
      <c r="L12" s="27"/>
    </row>
    <row r="13" spans="1:13" s="33" customFormat="1" ht="33" customHeight="1" x14ac:dyDescent="0.25">
      <c r="B13" s="154">
        <f t="shared" si="0"/>
        <v>45661</v>
      </c>
      <c r="C13" s="161" t="s">
        <v>51</v>
      </c>
      <c r="D13" s="163">
        <v>77</v>
      </c>
      <c r="E13" s="166">
        <v>3866.94</v>
      </c>
      <c r="F13" s="171">
        <v>50.22</v>
      </c>
      <c r="G13" s="163">
        <v>50.22</v>
      </c>
      <c r="H13" s="169">
        <v>50.22</v>
      </c>
      <c r="I13" s="27"/>
      <c r="J13" s="27"/>
      <c r="K13" s="27"/>
      <c r="L13" s="27"/>
    </row>
    <row r="14" spans="1:13" s="33" customFormat="1" ht="33" customHeight="1" x14ac:dyDescent="0.25">
      <c r="B14" s="154">
        <f t="shared" si="0"/>
        <v>45662</v>
      </c>
      <c r="C14" s="161" t="s">
        <v>50</v>
      </c>
      <c r="D14" s="163" t="s">
        <v>50</v>
      </c>
      <c r="E14" s="166" t="s">
        <v>50</v>
      </c>
      <c r="F14" s="171" t="s">
        <v>50</v>
      </c>
      <c r="G14" s="163" t="s">
        <v>50</v>
      </c>
      <c r="H14" s="169" t="s">
        <v>50</v>
      </c>
      <c r="I14" s="27"/>
      <c r="J14" s="27"/>
      <c r="K14" s="27"/>
      <c r="L14" s="27"/>
    </row>
    <row r="15" spans="1:13" s="33" customFormat="1" ht="33" customHeight="1" x14ac:dyDescent="0.25">
      <c r="B15" s="154">
        <f t="shared" si="0"/>
        <v>45663</v>
      </c>
      <c r="C15" s="161" t="s">
        <v>50</v>
      </c>
      <c r="D15" s="163" t="s">
        <v>50</v>
      </c>
      <c r="E15" s="166" t="s">
        <v>50</v>
      </c>
      <c r="F15" s="171" t="s">
        <v>50</v>
      </c>
      <c r="G15" s="163" t="s">
        <v>50</v>
      </c>
      <c r="H15" s="169" t="s">
        <v>50</v>
      </c>
      <c r="I15" s="27"/>
      <c r="J15" s="27"/>
      <c r="K15" s="27"/>
      <c r="L15" s="27"/>
    </row>
    <row r="16" spans="1:13" s="33" customFormat="1" ht="33" customHeight="1" x14ac:dyDescent="0.25">
      <c r="B16" s="154">
        <f t="shared" si="0"/>
        <v>45664</v>
      </c>
      <c r="C16" s="161" t="s">
        <v>51</v>
      </c>
      <c r="D16" s="163">
        <v>399</v>
      </c>
      <c r="E16" s="166">
        <v>19690.650000000001</v>
      </c>
      <c r="F16" s="171">
        <v>49.35</v>
      </c>
      <c r="G16" s="163">
        <v>49.35</v>
      </c>
      <c r="H16" s="169">
        <v>49.35</v>
      </c>
      <c r="I16" s="27"/>
      <c r="J16" s="27"/>
      <c r="K16" s="27"/>
      <c r="L16" s="27"/>
    </row>
    <row r="17" spans="2:12" s="33" customFormat="1" ht="33" customHeight="1" x14ac:dyDescent="0.25">
      <c r="B17" s="154">
        <f t="shared" si="0"/>
        <v>45665</v>
      </c>
      <c r="C17" s="161" t="s">
        <v>50</v>
      </c>
      <c r="D17" s="163" t="s">
        <v>50</v>
      </c>
      <c r="E17" s="166" t="s">
        <v>50</v>
      </c>
      <c r="F17" s="171" t="s">
        <v>50</v>
      </c>
      <c r="G17" s="163" t="s">
        <v>50</v>
      </c>
      <c r="H17" s="169" t="s">
        <v>50</v>
      </c>
      <c r="I17" s="27"/>
      <c r="J17" s="27"/>
      <c r="K17" s="27"/>
      <c r="L17" s="27"/>
    </row>
    <row r="18" spans="2:12" s="33" customFormat="1" ht="33" customHeight="1" x14ac:dyDescent="0.25">
      <c r="B18" s="154">
        <f t="shared" si="0"/>
        <v>45666</v>
      </c>
      <c r="C18" s="161" t="s">
        <v>51</v>
      </c>
      <c r="D18" s="163">
        <v>329</v>
      </c>
      <c r="E18" s="166">
        <v>15495.9</v>
      </c>
      <c r="F18" s="171">
        <v>47.1</v>
      </c>
      <c r="G18" s="163">
        <v>47.1</v>
      </c>
      <c r="H18" s="169">
        <v>47.1</v>
      </c>
      <c r="I18" s="27"/>
      <c r="J18" s="27"/>
      <c r="K18" s="27"/>
      <c r="L18" s="27"/>
    </row>
    <row r="19" spans="2:12" s="33" customFormat="1" ht="33" customHeight="1" x14ac:dyDescent="0.25">
      <c r="B19" s="154">
        <f t="shared" si="0"/>
        <v>45667</v>
      </c>
      <c r="C19" s="161" t="s">
        <v>50</v>
      </c>
      <c r="D19" s="163" t="s">
        <v>50</v>
      </c>
      <c r="E19" s="166" t="s">
        <v>50</v>
      </c>
      <c r="F19" s="171" t="s">
        <v>50</v>
      </c>
      <c r="G19" s="163" t="s">
        <v>50</v>
      </c>
      <c r="H19" s="169" t="s">
        <v>50</v>
      </c>
      <c r="I19" s="27"/>
      <c r="J19" s="27"/>
      <c r="K19" s="27"/>
      <c r="L19" s="27"/>
    </row>
    <row r="20" spans="2:12" s="33" customFormat="1" ht="33" customHeight="1" x14ac:dyDescent="0.25">
      <c r="B20" s="154">
        <f t="shared" si="0"/>
        <v>45668</v>
      </c>
      <c r="C20" s="161" t="s">
        <v>51</v>
      </c>
      <c r="D20" s="163">
        <v>62</v>
      </c>
      <c r="E20" s="166">
        <v>2790</v>
      </c>
      <c r="F20" s="171">
        <v>45</v>
      </c>
      <c r="G20" s="163">
        <v>45</v>
      </c>
      <c r="H20" s="169">
        <v>45</v>
      </c>
      <c r="I20" s="27"/>
      <c r="J20" s="27"/>
      <c r="K20" s="27"/>
      <c r="L20" s="27"/>
    </row>
    <row r="21" spans="2:12" s="33" customFormat="1" ht="33" customHeight="1" x14ac:dyDescent="0.25">
      <c r="B21" s="154">
        <f t="shared" si="0"/>
        <v>45669</v>
      </c>
      <c r="C21" s="161" t="s">
        <v>50</v>
      </c>
      <c r="D21" s="163" t="s">
        <v>50</v>
      </c>
      <c r="E21" s="166" t="s">
        <v>50</v>
      </c>
      <c r="F21" s="171" t="s">
        <v>50</v>
      </c>
      <c r="G21" s="163" t="s">
        <v>50</v>
      </c>
      <c r="H21" s="169" t="s">
        <v>50</v>
      </c>
      <c r="I21" s="27"/>
      <c r="J21" s="27"/>
      <c r="K21" s="27"/>
      <c r="L21" s="27"/>
    </row>
    <row r="22" spans="2:12" s="33" customFormat="1" ht="33" customHeight="1" x14ac:dyDescent="0.25">
      <c r="B22" s="154">
        <f t="shared" si="0"/>
        <v>45670</v>
      </c>
      <c r="C22" s="161" t="s">
        <v>50</v>
      </c>
      <c r="D22" s="163" t="s">
        <v>50</v>
      </c>
      <c r="E22" s="166" t="s">
        <v>50</v>
      </c>
      <c r="F22" s="171" t="s">
        <v>50</v>
      </c>
      <c r="G22" s="163" t="s">
        <v>50</v>
      </c>
      <c r="H22" s="169" t="s">
        <v>50</v>
      </c>
      <c r="I22" s="27"/>
      <c r="J22" s="27"/>
      <c r="K22" s="27"/>
      <c r="L22" s="27"/>
    </row>
    <row r="23" spans="2:12" s="33" customFormat="1" ht="33" customHeight="1" x14ac:dyDescent="0.25">
      <c r="B23" s="154">
        <f t="shared" si="0"/>
        <v>45671</v>
      </c>
      <c r="C23" s="161" t="s">
        <v>51</v>
      </c>
      <c r="D23" s="163">
        <v>271</v>
      </c>
      <c r="E23" s="166">
        <v>12858.95</v>
      </c>
      <c r="F23" s="171">
        <v>47.45</v>
      </c>
      <c r="G23" s="163">
        <v>47.45</v>
      </c>
      <c r="H23" s="169">
        <v>47.45</v>
      </c>
      <c r="I23" s="27"/>
      <c r="J23" s="27"/>
      <c r="K23" s="27"/>
      <c r="L23" s="27"/>
    </row>
    <row r="24" spans="2:12" s="33" customFormat="1" ht="33" customHeight="1" x14ac:dyDescent="0.25">
      <c r="B24" s="154">
        <f t="shared" si="0"/>
        <v>45672</v>
      </c>
      <c r="C24" s="161" t="s">
        <v>50</v>
      </c>
      <c r="D24" s="163" t="s">
        <v>50</v>
      </c>
      <c r="E24" s="166" t="s">
        <v>50</v>
      </c>
      <c r="F24" s="171" t="s">
        <v>50</v>
      </c>
      <c r="G24" s="163" t="s">
        <v>50</v>
      </c>
      <c r="H24" s="169" t="s">
        <v>50</v>
      </c>
      <c r="I24" s="27"/>
      <c r="J24" s="27"/>
      <c r="K24" s="27"/>
      <c r="L24" s="27"/>
    </row>
    <row r="25" spans="2:12" s="33" customFormat="1" ht="33" customHeight="1" x14ac:dyDescent="0.25">
      <c r="B25" s="154">
        <f t="shared" si="0"/>
        <v>45673</v>
      </c>
      <c r="C25" s="161" t="s">
        <v>51</v>
      </c>
      <c r="D25" s="163">
        <v>227</v>
      </c>
      <c r="E25" s="166">
        <v>10725.75</v>
      </c>
      <c r="F25" s="171">
        <v>47.25</v>
      </c>
      <c r="G25" s="163">
        <v>47.25</v>
      </c>
      <c r="H25" s="169">
        <v>47.25</v>
      </c>
      <c r="I25" s="27"/>
      <c r="J25" s="27"/>
      <c r="K25" s="27"/>
      <c r="L25" s="27"/>
    </row>
    <row r="26" spans="2:12" s="33" customFormat="1" ht="33" customHeight="1" x14ac:dyDescent="0.25">
      <c r="B26" s="154">
        <f t="shared" si="0"/>
        <v>45674</v>
      </c>
      <c r="C26" s="161" t="s">
        <v>50</v>
      </c>
      <c r="D26" s="163"/>
      <c r="E26" s="166" t="s">
        <v>50</v>
      </c>
      <c r="F26" s="171" t="s">
        <v>50</v>
      </c>
      <c r="G26" s="163" t="s">
        <v>50</v>
      </c>
      <c r="H26" s="169" t="s">
        <v>50</v>
      </c>
      <c r="I26" s="27"/>
      <c r="J26" s="27"/>
      <c r="K26" s="27"/>
      <c r="L26" s="27"/>
    </row>
    <row r="27" spans="2:12" s="33" customFormat="1" ht="33" customHeight="1" x14ac:dyDescent="0.25">
      <c r="B27" s="154">
        <f t="shared" si="0"/>
        <v>45675</v>
      </c>
      <c r="C27" s="161" t="s">
        <v>51</v>
      </c>
      <c r="D27" s="163">
        <v>168</v>
      </c>
      <c r="E27" s="166">
        <v>7738.08</v>
      </c>
      <c r="F27" s="171">
        <v>46.06</v>
      </c>
      <c r="G27" s="163">
        <v>46.06</v>
      </c>
      <c r="H27" s="169">
        <v>46.06</v>
      </c>
      <c r="I27" s="27"/>
      <c r="J27" s="27"/>
      <c r="K27" s="27"/>
      <c r="L27" s="27"/>
    </row>
    <row r="28" spans="2:12" s="33" customFormat="1" ht="33" customHeight="1" x14ac:dyDescent="0.25">
      <c r="B28" s="154">
        <f t="shared" si="0"/>
        <v>45676</v>
      </c>
      <c r="C28" s="161" t="s">
        <v>50</v>
      </c>
      <c r="D28" s="163" t="s">
        <v>50</v>
      </c>
      <c r="E28" s="166" t="s">
        <v>50</v>
      </c>
      <c r="F28" s="171" t="s">
        <v>50</v>
      </c>
      <c r="G28" s="163" t="s">
        <v>50</v>
      </c>
      <c r="H28" s="169" t="s">
        <v>50</v>
      </c>
      <c r="I28" s="27"/>
      <c r="J28" s="27"/>
      <c r="K28" s="27"/>
      <c r="L28" s="27"/>
    </row>
    <row r="29" spans="2:12" s="33" customFormat="1" ht="33" customHeight="1" x14ac:dyDescent="0.25">
      <c r="B29" s="154">
        <f t="shared" si="0"/>
        <v>45677</v>
      </c>
      <c r="C29" s="161" t="s">
        <v>50</v>
      </c>
      <c r="D29" s="163" t="s">
        <v>50</v>
      </c>
      <c r="E29" s="166" t="s">
        <v>50</v>
      </c>
      <c r="F29" s="171" t="s">
        <v>50</v>
      </c>
      <c r="G29" s="163" t="s">
        <v>50</v>
      </c>
      <c r="H29" s="169" t="s">
        <v>50</v>
      </c>
      <c r="I29" s="27"/>
      <c r="J29" s="27"/>
      <c r="K29" s="27"/>
      <c r="L29" s="27"/>
    </row>
    <row r="30" spans="2:12" s="33" customFormat="1" ht="33" customHeight="1" x14ac:dyDescent="0.25">
      <c r="B30" s="154">
        <f t="shared" si="0"/>
        <v>45678</v>
      </c>
      <c r="C30" s="161" t="s">
        <v>51</v>
      </c>
      <c r="D30" s="163">
        <v>533</v>
      </c>
      <c r="E30" s="166">
        <v>24784.5</v>
      </c>
      <c r="F30" s="171">
        <v>46.5</v>
      </c>
      <c r="G30" s="163">
        <v>46.5</v>
      </c>
      <c r="H30" s="169">
        <v>46.5</v>
      </c>
      <c r="I30" s="27"/>
      <c r="J30" s="27"/>
      <c r="K30" s="27"/>
      <c r="L30" s="27"/>
    </row>
    <row r="31" spans="2:12" s="33" customFormat="1" ht="33" customHeight="1" x14ac:dyDescent="0.25">
      <c r="B31" s="154">
        <f t="shared" si="0"/>
        <v>45679</v>
      </c>
      <c r="C31" s="161" t="s">
        <v>50</v>
      </c>
      <c r="D31" s="163" t="s">
        <v>50</v>
      </c>
      <c r="E31" s="166" t="s">
        <v>50</v>
      </c>
      <c r="F31" s="171" t="s">
        <v>50</v>
      </c>
      <c r="G31" s="163" t="s">
        <v>50</v>
      </c>
      <c r="H31" s="169" t="s">
        <v>50</v>
      </c>
      <c r="I31" s="27"/>
      <c r="J31" s="27"/>
      <c r="K31" s="27"/>
      <c r="L31" s="27"/>
    </row>
    <row r="32" spans="2:12" s="33" customFormat="1" ht="33" customHeight="1" x14ac:dyDescent="0.25">
      <c r="B32" s="154">
        <f t="shared" si="0"/>
        <v>45680</v>
      </c>
      <c r="C32" s="161" t="s">
        <v>51</v>
      </c>
      <c r="D32" s="163">
        <v>264</v>
      </c>
      <c r="E32" s="166">
        <v>13200</v>
      </c>
      <c r="F32" s="171">
        <v>50</v>
      </c>
      <c r="G32" s="163">
        <v>50</v>
      </c>
      <c r="H32" s="169">
        <v>50</v>
      </c>
      <c r="I32" s="27"/>
      <c r="J32" s="27"/>
      <c r="K32" s="27"/>
      <c r="L32" s="27"/>
    </row>
    <row r="33" spans="2:12" s="33" customFormat="1" ht="33" customHeight="1" x14ac:dyDescent="0.25">
      <c r="B33" s="154">
        <f t="shared" si="0"/>
        <v>45681</v>
      </c>
      <c r="C33" s="161" t="s">
        <v>50</v>
      </c>
      <c r="D33" s="163" t="s">
        <v>50</v>
      </c>
      <c r="E33" s="166" t="s">
        <v>50</v>
      </c>
      <c r="F33" s="171" t="s">
        <v>50</v>
      </c>
      <c r="G33" s="163" t="s">
        <v>50</v>
      </c>
      <c r="H33" s="169" t="s">
        <v>50</v>
      </c>
      <c r="I33" s="27"/>
      <c r="J33" s="27"/>
      <c r="K33" s="27"/>
      <c r="L33" s="27"/>
    </row>
    <row r="34" spans="2:12" s="33" customFormat="1" ht="33" customHeight="1" x14ac:dyDescent="0.25">
      <c r="B34" s="154">
        <f t="shared" si="0"/>
        <v>45682</v>
      </c>
      <c r="C34" s="161" t="s">
        <v>51</v>
      </c>
      <c r="D34" s="163">
        <v>8891</v>
      </c>
      <c r="E34" s="166">
        <v>432085.3</v>
      </c>
      <c r="F34" s="171">
        <v>48.598054212124616</v>
      </c>
      <c r="G34" s="163">
        <v>48.598054212124616</v>
      </c>
      <c r="H34" s="169">
        <v>48.598054212124616</v>
      </c>
      <c r="I34" s="27"/>
      <c r="J34" s="27"/>
      <c r="K34" s="27"/>
      <c r="L34" s="27"/>
    </row>
    <row r="35" spans="2:12" s="33" customFormat="1" ht="33" customHeight="1" x14ac:dyDescent="0.25">
      <c r="B35" s="154">
        <f t="shared" si="0"/>
        <v>45683</v>
      </c>
      <c r="C35" s="161" t="s">
        <v>50</v>
      </c>
      <c r="D35" s="163" t="s">
        <v>50</v>
      </c>
      <c r="E35" s="166" t="s">
        <v>50</v>
      </c>
      <c r="F35" s="171" t="s">
        <v>50</v>
      </c>
      <c r="G35" s="163" t="s">
        <v>50</v>
      </c>
      <c r="H35" s="169" t="s">
        <v>50</v>
      </c>
      <c r="I35" s="27"/>
      <c r="J35" s="27"/>
      <c r="K35" s="27"/>
      <c r="L35" s="27"/>
    </row>
    <row r="36" spans="2:12" s="33" customFormat="1" ht="33" customHeight="1" x14ac:dyDescent="0.25">
      <c r="B36" s="154">
        <f t="shared" si="0"/>
        <v>45684</v>
      </c>
      <c r="C36" s="161" t="s">
        <v>50</v>
      </c>
      <c r="D36" s="163" t="s">
        <v>50</v>
      </c>
      <c r="E36" s="166" t="s">
        <v>50</v>
      </c>
      <c r="F36" s="171" t="s">
        <v>50</v>
      </c>
      <c r="G36" s="163" t="s">
        <v>50</v>
      </c>
      <c r="H36" s="169" t="s">
        <v>50</v>
      </c>
      <c r="I36" s="27"/>
      <c r="J36" s="27"/>
      <c r="K36" s="27"/>
      <c r="L36" s="27"/>
    </row>
    <row r="37" spans="2:12" s="33" customFormat="1" ht="33" customHeight="1" x14ac:dyDescent="0.25">
      <c r="B37" s="154">
        <f t="shared" si="0"/>
        <v>45685</v>
      </c>
      <c r="C37" s="161" t="s">
        <v>56</v>
      </c>
      <c r="D37" s="163">
        <v>-8079</v>
      </c>
      <c r="E37" s="166">
        <v>-383752.5</v>
      </c>
      <c r="F37" s="171">
        <v>47.5</v>
      </c>
      <c r="G37" s="163">
        <v>47.5</v>
      </c>
      <c r="H37" s="169">
        <v>47.5</v>
      </c>
      <c r="I37" s="27"/>
      <c r="J37" s="27"/>
      <c r="K37" s="27"/>
      <c r="L37" s="27"/>
    </row>
    <row r="38" spans="2:12" s="33" customFormat="1" ht="33" customHeight="1" x14ac:dyDescent="0.25">
      <c r="B38" s="154">
        <f t="shared" si="0"/>
        <v>45686</v>
      </c>
      <c r="C38" s="161" t="s">
        <v>50</v>
      </c>
      <c r="D38" s="163" t="s">
        <v>50</v>
      </c>
      <c r="E38" s="166" t="s">
        <v>50</v>
      </c>
      <c r="F38" s="171" t="s">
        <v>50</v>
      </c>
      <c r="G38" s="163" t="s">
        <v>50</v>
      </c>
      <c r="H38" s="169" t="s">
        <v>50</v>
      </c>
      <c r="I38" s="27"/>
      <c r="J38" s="27"/>
      <c r="K38" s="27"/>
      <c r="L38" s="27"/>
    </row>
    <row r="39" spans="2:12" s="33" customFormat="1" ht="33" customHeight="1" x14ac:dyDescent="0.25">
      <c r="B39" s="154">
        <f t="shared" si="0"/>
        <v>45687</v>
      </c>
      <c r="C39" s="161" t="s">
        <v>51</v>
      </c>
      <c r="D39" s="163">
        <v>153</v>
      </c>
      <c r="E39" s="166">
        <v>7435.8</v>
      </c>
      <c r="F39" s="171">
        <v>48.6</v>
      </c>
      <c r="G39" s="163">
        <v>48.6</v>
      </c>
      <c r="H39" s="169">
        <v>48.6</v>
      </c>
      <c r="I39" s="27"/>
      <c r="J39" s="27"/>
      <c r="K39" s="27"/>
      <c r="L39" s="27"/>
    </row>
    <row r="40" spans="2:12" s="33" customFormat="1" ht="33" customHeight="1" x14ac:dyDescent="0.25">
      <c r="B40" s="154">
        <f t="shared" si="0"/>
        <v>45688</v>
      </c>
      <c r="C40" s="161" t="s">
        <v>50</v>
      </c>
      <c r="D40" s="163" t="s">
        <v>50</v>
      </c>
      <c r="E40" s="166" t="s">
        <v>50</v>
      </c>
      <c r="F40" s="171" t="s">
        <v>50</v>
      </c>
      <c r="G40" s="163" t="s">
        <v>50</v>
      </c>
      <c r="H40" s="169" t="s">
        <v>50</v>
      </c>
      <c r="I40" s="27"/>
      <c r="J40" s="27"/>
      <c r="K40" s="27"/>
      <c r="L40" s="27"/>
    </row>
    <row r="41" spans="2:12" s="33" customFormat="1" ht="33" customHeight="1" x14ac:dyDescent="0.25">
      <c r="B41" s="154">
        <f t="shared" si="0"/>
        <v>45689</v>
      </c>
      <c r="C41" s="161" t="s">
        <v>51</v>
      </c>
      <c r="D41" s="163">
        <v>4816</v>
      </c>
      <c r="E41" s="166">
        <v>251876.8</v>
      </c>
      <c r="F41" s="171">
        <v>52.3</v>
      </c>
      <c r="G41" s="163">
        <v>52.3</v>
      </c>
      <c r="H41" s="169">
        <v>52.3</v>
      </c>
      <c r="I41" s="27"/>
      <c r="J41" s="27"/>
      <c r="K41" s="27"/>
      <c r="L41" s="27"/>
    </row>
    <row r="42" spans="2:12" s="33" customFormat="1" ht="33" customHeight="1" x14ac:dyDescent="0.25">
      <c r="B42" s="154">
        <f t="shared" si="0"/>
        <v>45690</v>
      </c>
      <c r="C42" s="161" t="s">
        <v>50</v>
      </c>
      <c r="D42" s="163" t="s">
        <v>50</v>
      </c>
      <c r="E42" s="166" t="s">
        <v>50</v>
      </c>
      <c r="F42" s="171" t="s">
        <v>50</v>
      </c>
      <c r="G42" s="163" t="s">
        <v>50</v>
      </c>
      <c r="H42" s="169" t="s">
        <v>50</v>
      </c>
      <c r="I42" s="27"/>
      <c r="J42" s="27"/>
      <c r="K42" s="27"/>
      <c r="L42" s="27"/>
    </row>
    <row r="43" spans="2:12" s="33" customFormat="1" ht="33" customHeight="1" x14ac:dyDescent="0.25">
      <c r="B43" s="154">
        <f t="shared" si="0"/>
        <v>45691</v>
      </c>
      <c r="C43" s="161" t="s">
        <v>50</v>
      </c>
      <c r="D43" s="163" t="s">
        <v>50</v>
      </c>
      <c r="E43" s="166" t="s">
        <v>50</v>
      </c>
      <c r="F43" s="171" t="s">
        <v>50</v>
      </c>
      <c r="G43" s="163" t="s">
        <v>50</v>
      </c>
      <c r="H43" s="169" t="s">
        <v>50</v>
      </c>
      <c r="I43" s="27"/>
      <c r="J43" s="27"/>
      <c r="K43" s="27"/>
      <c r="L43" s="27"/>
    </row>
    <row r="44" spans="2:12" s="33" customFormat="1" ht="33" customHeight="1" x14ac:dyDescent="0.25">
      <c r="B44" s="154">
        <f t="shared" si="0"/>
        <v>45692</v>
      </c>
      <c r="C44" s="161" t="s">
        <v>51</v>
      </c>
      <c r="D44" s="163">
        <v>12001</v>
      </c>
      <c r="E44" s="166">
        <v>634858.35</v>
      </c>
      <c r="F44" s="171">
        <v>52.900454128822595</v>
      </c>
      <c r="G44" s="163">
        <v>52.8</v>
      </c>
      <c r="H44" s="169">
        <v>53.4</v>
      </c>
      <c r="I44" s="27"/>
      <c r="J44" s="27"/>
      <c r="K44" s="27"/>
      <c r="L44" s="27"/>
    </row>
    <row r="45" spans="2:12" s="33" customFormat="1" ht="33" customHeight="1" x14ac:dyDescent="0.25">
      <c r="B45" s="154">
        <f t="shared" si="0"/>
        <v>45693</v>
      </c>
      <c r="C45" s="161" t="s">
        <v>50</v>
      </c>
      <c r="D45" s="163" t="s">
        <v>50</v>
      </c>
      <c r="E45" s="166" t="s">
        <v>50</v>
      </c>
      <c r="F45" s="171" t="s">
        <v>50</v>
      </c>
      <c r="G45" s="163" t="s">
        <v>50</v>
      </c>
      <c r="H45" s="169" t="s">
        <v>50</v>
      </c>
      <c r="I45" s="27"/>
      <c r="J45" s="27"/>
      <c r="K45" s="27"/>
      <c r="L45" s="27"/>
    </row>
    <row r="46" spans="2:12" s="33" customFormat="1" ht="33" customHeight="1" x14ac:dyDescent="0.25">
      <c r="B46" s="154">
        <f t="shared" si="0"/>
        <v>45694</v>
      </c>
      <c r="C46" s="161" t="s">
        <v>51</v>
      </c>
      <c r="D46" s="163">
        <v>328</v>
      </c>
      <c r="E46" s="166">
        <v>17006.8</v>
      </c>
      <c r="F46" s="171">
        <v>51.849999999999994</v>
      </c>
      <c r="G46" s="163">
        <v>51.849999999999994</v>
      </c>
      <c r="H46" s="169">
        <v>51.849999999999994</v>
      </c>
      <c r="I46" s="27"/>
      <c r="J46" s="27"/>
      <c r="K46" s="27"/>
      <c r="L46" s="27"/>
    </row>
    <row r="47" spans="2:12" s="33" customFormat="1" ht="33" customHeight="1" x14ac:dyDescent="0.25">
      <c r="B47" s="154">
        <f t="shared" si="0"/>
        <v>45695</v>
      </c>
      <c r="C47" s="161" t="s">
        <v>50</v>
      </c>
      <c r="D47" s="163" t="s">
        <v>50</v>
      </c>
      <c r="E47" s="166" t="s">
        <v>50</v>
      </c>
      <c r="F47" s="171" t="s">
        <v>50</v>
      </c>
      <c r="G47" s="163" t="s">
        <v>50</v>
      </c>
      <c r="H47" s="169" t="s">
        <v>50</v>
      </c>
      <c r="I47" s="27"/>
      <c r="J47" s="27"/>
      <c r="K47" s="27"/>
      <c r="L47" s="27"/>
    </row>
    <row r="48" spans="2:12" s="33" customFormat="1" ht="33" customHeight="1" x14ac:dyDescent="0.25">
      <c r="B48" s="154">
        <f t="shared" si="0"/>
        <v>45696</v>
      </c>
      <c r="C48" s="161" t="s">
        <v>51</v>
      </c>
      <c r="D48" s="163">
        <v>525</v>
      </c>
      <c r="E48" s="166">
        <v>28822.5</v>
      </c>
      <c r="F48" s="171">
        <v>54.9</v>
      </c>
      <c r="G48" s="163">
        <v>54.9</v>
      </c>
      <c r="H48" s="169">
        <v>54.9</v>
      </c>
      <c r="I48" s="27"/>
      <c r="J48" s="27"/>
      <c r="K48" s="27"/>
      <c r="L48" s="27"/>
    </row>
    <row r="49" spans="2:12" s="33" customFormat="1" ht="33" customHeight="1" x14ac:dyDescent="0.25">
      <c r="B49" s="154">
        <f t="shared" si="0"/>
        <v>45697</v>
      </c>
      <c r="C49" s="161" t="s">
        <v>50</v>
      </c>
      <c r="D49" s="163" t="s">
        <v>50</v>
      </c>
      <c r="E49" s="166"/>
      <c r="F49" s="171" t="s">
        <v>50</v>
      </c>
      <c r="G49" s="163" t="s">
        <v>50</v>
      </c>
      <c r="H49" s="169" t="s">
        <v>50</v>
      </c>
      <c r="I49" s="27"/>
      <c r="J49" s="27"/>
      <c r="K49" s="27"/>
      <c r="L49" s="27"/>
    </row>
    <row r="50" spans="2:12" s="33" customFormat="1" ht="33" customHeight="1" x14ac:dyDescent="0.25">
      <c r="B50" s="154">
        <f t="shared" si="0"/>
        <v>45698</v>
      </c>
      <c r="C50" s="161" t="s">
        <v>50</v>
      </c>
      <c r="D50" s="163" t="s">
        <v>50</v>
      </c>
      <c r="E50" s="166" t="s">
        <v>50</v>
      </c>
      <c r="F50" s="171" t="s">
        <v>50</v>
      </c>
      <c r="G50" s="163" t="s">
        <v>50</v>
      </c>
      <c r="H50" s="169" t="s">
        <v>50</v>
      </c>
      <c r="I50" s="27"/>
      <c r="J50" s="27"/>
      <c r="K50" s="27"/>
      <c r="L50" s="27"/>
    </row>
    <row r="51" spans="2:12" s="33" customFormat="1" ht="33" customHeight="1" x14ac:dyDescent="0.25">
      <c r="B51" s="154">
        <f t="shared" si="0"/>
        <v>45699</v>
      </c>
      <c r="C51" s="161" t="s">
        <v>51</v>
      </c>
      <c r="D51" s="163">
        <v>736</v>
      </c>
      <c r="E51" s="166">
        <v>42320</v>
      </c>
      <c r="F51" s="171">
        <v>57.5</v>
      </c>
      <c r="G51" s="163">
        <v>57.5</v>
      </c>
      <c r="H51" s="169">
        <v>57.5</v>
      </c>
      <c r="I51" s="27"/>
      <c r="J51" s="27"/>
      <c r="K51" s="27"/>
      <c r="L51" s="27"/>
    </row>
    <row r="52" spans="2:12" s="33" customFormat="1" ht="33" customHeight="1" x14ac:dyDescent="0.25">
      <c r="B52" s="154">
        <f t="shared" si="0"/>
        <v>45700</v>
      </c>
      <c r="C52" s="161" t="s">
        <v>50</v>
      </c>
      <c r="D52" s="163" t="s">
        <v>50</v>
      </c>
      <c r="E52" s="166" t="s">
        <v>50</v>
      </c>
      <c r="F52" s="171" t="s">
        <v>50</v>
      </c>
      <c r="G52" s="163" t="s">
        <v>50</v>
      </c>
      <c r="H52" s="169" t="s">
        <v>50</v>
      </c>
      <c r="I52" s="27"/>
      <c r="J52" s="27"/>
      <c r="K52" s="27"/>
      <c r="L52" s="27"/>
    </row>
    <row r="53" spans="2:12" s="33" customFormat="1" ht="33" customHeight="1" x14ac:dyDescent="0.25">
      <c r="B53" s="154">
        <f t="shared" si="0"/>
        <v>45701</v>
      </c>
      <c r="C53" s="161" t="s">
        <v>51</v>
      </c>
      <c r="D53" s="163">
        <v>416</v>
      </c>
      <c r="E53" s="166">
        <v>22880</v>
      </c>
      <c r="F53" s="171">
        <v>55</v>
      </c>
      <c r="G53" s="163">
        <v>55</v>
      </c>
      <c r="H53" s="169">
        <v>55</v>
      </c>
      <c r="I53" s="27"/>
      <c r="J53" s="27"/>
      <c r="K53" s="27"/>
      <c r="L53" s="27"/>
    </row>
    <row r="54" spans="2:12" s="33" customFormat="1" ht="33" customHeight="1" x14ac:dyDescent="0.25">
      <c r="B54" s="154">
        <f t="shared" si="0"/>
        <v>45702</v>
      </c>
      <c r="C54" s="161" t="s">
        <v>50</v>
      </c>
      <c r="D54" s="163" t="s">
        <v>50</v>
      </c>
      <c r="E54" s="166" t="s">
        <v>50</v>
      </c>
      <c r="F54" s="171" t="s">
        <v>50</v>
      </c>
      <c r="G54" s="163" t="s">
        <v>50</v>
      </c>
      <c r="H54" s="169" t="s">
        <v>50</v>
      </c>
      <c r="I54" s="27"/>
      <c r="J54" s="27"/>
      <c r="K54" s="27"/>
      <c r="L54" s="27"/>
    </row>
    <row r="55" spans="2:12" s="33" customFormat="1" ht="33" customHeight="1" x14ac:dyDescent="0.25">
      <c r="B55" s="154">
        <f t="shared" si="0"/>
        <v>45703</v>
      </c>
      <c r="C55" s="161" t="s">
        <v>51</v>
      </c>
      <c r="D55" s="163">
        <v>159</v>
      </c>
      <c r="E55" s="166">
        <v>7743.3</v>
      </c>
      <c r="F55" s="171">
        <v>48.7</v>
      </c>
      <c r="G55" s="163">
        <v>48.7</v>
      </c>
      <c r="H55" s="169">
        <v>48.7</v>
      </c>
      <c r="I55" s="27"/>
      <c r="J55" s="27"/>
      <c r="K55" s="27"/>
      <c r="L55" s="27"/>
    </row>
    <row r="56" spans="2:12" s="33" customFormat="1" ht="33" customHeight="1" x14ac:dyDescent="0.25">
      <c r="B56" s="154">
        <f t="shared" si="0"/>
        <v>45704</v>
      </c>
      <c r="C56" s="161" t="s">
        <v>50</v>
      </c>
      <c r="D56" s="163" t="s">
        <v>50</v>
      </c>
      <c r="E56" s="166" t="s">
        <v>50</v>
      </c>
      <c r="F56" s="171" t="s">
        <v>50</v>
      </c>
      <c r="G56" s="163" t="s">
        <v>50</v>
      </c>
      <c r="H56" s="169" t="s">
        <v>50</v>
      </c>
      <c r="I56" s="27"/>
      <c r="J56" s="27"/>
      <c r="K56" s="27"/>
      <c r="L56" s="27"/>
    </row>
    <row r="57" spans="2:12" s="33" customFormat="1" ht="33" customHeight="1" x14ac:dyDescent="0.25">
      <c r="B57" s="154">
        <f t="shared" si="0"/>
        <v>45705</v>
      </c>
      <c r="C57" s="161" t="s">
        <v>50</v>
      </c>
      <c r="D57" s="163" t="s">
        <v>50</v>
      </c>
      <c r="E57" s="166" t="s">
        <v>50</v>
      </c>
      <c r="F57" s="171"/>
      <c r="G57" s="163" t="s">
        <v>50</v>
      </c>
      <c r="H57" s="169" t="s">
        <v>50</v>
      </c>
      <c r="I57" s="27"/>
      <c r="J57" s="27"/>
      <c r="K57" s="27"/>
      <c r="L57" s="27"/>
    </row>
    <row r="58" spans="2:12" s="33" customFormat="1" ht="33" customHeight="1" x14ac:dyDescent="0.25">
      <c r="B58" s="154">
        <f t="shared" si="0"/>
        <v>45706</v>
      </c>
      <c r="C58" s="161" t="s">
        <v>51</v>
      </c>
      <c r="D58" s="163">
        <v>458</v>
      </c>
      <c r="E58" s="166">
        <v>22565.66</v>
      </c>
      <c r="F58" s="171">
        <v>49.27</v>
      </c>
      <c r="G58" s="163">
        <v>49.27</v>
      </c>
      <c r="H58" s="169">
        <v>49.27</v>
      </c>
      <c r="I58" s="27"/>
      <c r="J58" s="27"/>
      <c r="K58" s="27"/>
      <c r="L58" s="27"/>
    </row>
    <row r="59" spans="2:12" s="33" customFormat="1" ht="33" customHeight="1" x14ac:dyDescent="0.25">
      <c r="B59" s="154">
        <f t="shared" si="0"/>
        <v>45707</v>
      </c>
      <c r="C59" s="161" t="s">
        <v>50</v>
      </c>
      <c r="D59" s="163" t="s">
        <v>50</v>
      </c>
      <c r="E59" s="166" t="s">
        <v>50</v>
      </c>
      <c r="F59" s="171" t="s">
        <v>50</v>
      </c>
      <c r="G59" s="163" t="s">
        <v>50</v>
      </c>
      <c r="H59" s="169" t="s">
        <v>50</v>
      </c>
      <c r="I59" s="27"/>
      <c r="J59" s="27"/>
      <c r="K59" s="27"/>
      <c r="L59" s="27"/>
    </row>
    <row r="60" spans="2:12" s="33" customFormat="1" ht="33" customHeight="1" x14ac:dyDescent="0.25">
      <c r="B60" s="154">
        <f t="shared" si="0"/>
        <v>45708</v>
      </c>
      <c r="C60" s="161" t="s">
        <v>51</v>
      </c>
      <c r="D60" s="163">
        <v>280</v>
      </c>
      <c r="E60" s="166">
        <v>13580</v>
      </c>
      <c r="F60" s="171">
        <v>48.5</v>
      </c>
      <c r="G60" s="163">
        <v>48.5</v>
      </c>
      <c r="H60" s="169">
        <v>48.5</v>
      </c>
      <c r="I60" s="27"/>
      <c r="J60" s="27"/>
      <c r="K60" s="27"/>
      <c r="L60" s="27"/>
    </row>
    <row r="61" spans="2:12" s="33" customFormat="1" ht="33" customHeight="1" x14ac:dyDescent="0.25">
      <c r="B61" s="154">
        <f t="shared" si="0"/>
        <v>45709</v>
      </c>
      <c r="C61" s="161" t="s">
        <v>50</v>
      </c>
      <c r="D61" s="163" t="s">
        <v>50</v>
      </c>
      <c r="E61" s="166" t="s">
        <v>50</v>
      </c>
      <c r="F61" s="171" t="s">
        <v>50</v>
      </c>
      <c r="G61" s="163" t="s">
        <v>50</v>
      </c>
      <c r="H61" s="169" t="s">
        <v>50</v>
      </c>
      <c r="I61" s="27"/>
      <c r="J61" s="27"/>
      <c r="K61" s="27"/>
      <c r="L61" s="27"/>
    </row>
    <row r="62" spans="2:12" s="33" customFormat="1" ht="33" customHeight="1" x14ac:dyDescent="0.25">
      <c r="B62" s="154">
        <f t="shared" si="0"/>
        <v>45710</v>
      </c>
      <c r="C62" s="161" t="s">
        <v>51</v>
      </c>
      <c r="D62" s="163">
        <v>794</v>
      </c>
      <c r="E62" s="166">
        <v>37266.14</v>
      </c>
      <c r="F62" s="171">
        <v>46.934685138539045</v>
      </c>
      <c r="G62" s="163">
        <v>46.934685138539045</v>
      </c>
      <c r="H62" s="169">
        <v>46.934685138539045</v>
      </c>
      <c r="I62" s="27"/>
      <c r="J62" s="27"/>
      <c r="K62" s="27"/>
      <c r="L62" s="27"/>
    </row>
    <row r="63" spans="2:12" s="33" customFormat="1" ht="33" customHeight="1" x14ac:dyDescent="0.25">
      <c r="B63" s="154">
        <f t="shared" si="0"/>
        <v>45711</v>
      </c>
      <c r="C63" s="161" t="s">
        <v>50</v>
      </c>
      <c r="D63" s="163" t="s">
        <v>50</v>
      </c>
      <c r="E63" s="166" t="s">
        <v>50</v>
      </c>
      <c r="F63" s="171" t="s">
        <v>50</v>
      </c>
      <c r="G63" s="163" t="s">
        <v>50</v>
      </c>
      <c r="H63" s="169" t="s">
        <v>50</v>
      </c>
      <c r="I63" s="27"/>
      <c r="J63" s="27"/>
      <c r="K63" s="27"/>
      <c r="L63" s="27"/>
    </row>
    <row r="64" spans="2:12" s="33" customFormat="1" ht="33" customHeight="1" x14ac:dyDescent="0.25">
      <c r="B64" s="154">
        <f t="shared" si="0"/>
        <v>45712</v>
      </c>
      <c r="C64" s="161" t="s">
        <v>50</v>
      </c>
      <c r="D64" s="163" t="s">
        <v>50</v>
      </c>
      <c r="E64" s="166" t="s">
        <v>50</v>
      </c>
      <c r="F64" s="171" t="s">
        <v>50</v>
      </c>
      <c r="G64" s="163" t="s">
        <v>50</v>
      </c>
      <c r="H64" s="169" t="s">
        <v>50</v>
      </c>
      <c r="I64" s="27"/>
      <c r="J64" s="27"/>
      <c r="K64" s="27"/>
      <c r="L64" s="27"/>
    </row>
    <row r="65" spans="2:12" s="33" customFormat="1" ht="33" customHeight="1" x14ac:dyDescent="0.25">
      <c r="B65" s="154">
        <f t="shared" si="0"/>
        <v>45713</v>
      </c>
      <c r="C65" s="161" t="s">
        <v>51</v>
      </c>
      <c r="D65" s="163">
        <v>389</v>
      </c>
      <c r="E65" s="166">
        <v>17621.699999999997</v>
      </c>
      <c r="F65" s="171">
        <v>45.29999999999999</v>
      </c>
      <c r="G65" s="163">
        <v>45.29999999999999</v>
      </c>
      <c r="H65" s="169">
        <v>45.29999999999999</v>
      </c>
      <c r="I65" s="27"/>
      <c r="J65" s="27"/>
      <c r="K65" s="27"/>
      <c r="L65" s="27"/>
    </row>
    <row r="66" spans="2:12" s="33" customFormat="1" ht="33" customHeight="1" x14ac:dyDescent="0.25">
      <c r="B66" s="154">
        <f t="shared" si="0"/>
        <v>45714</v>
      </c>
      <c r="C66" s="161" t="s">
        <v>50</v>
      </c>
      <c r="D66" s="163" t="s">
        <v>50</v>
      </c>
      <c r="E66" s="166" t="s">
        <v>50</v>
      </c>
      <c r="F66" s="171" t="s">
        <v>50</v>
      </c>
      <c r="G66" s="163" t="s">
        <v>50</v>
      </c>
      <c r="H66" s="169" t="s">
        <v>50</v>
      </c>
      <c r="I66" s="27"/>
      <c r="J66" s="27"/>
      <c r="K66" s="27"/>
      <c r="L66" s="27"/>
    </row>
    <row r="67" spans="2:12" s="33" customFormat="1" ht="33" customHeight="1" x14ac:dyDescent="0.25">
      <c r="B67" s="154">
        <f t="shared" si="0"/>
        <v>45715</v>
      </c>
      <c r="C67" s="161" t="s">
        <v>51</v>
      </c>
      <c r="D67" s="163">
        <v>158</v>
      </c>
      <c r="E67" s="166">
        <v>6699.2</v>
      </c>
      <c r="F67" s="171">
        <v>42.4</v>
      </c>
      <c r="G67" s="163">
        <v>42.4</v>
      </c>
      <c r="H67" s="169">
        <v>42.4</v>
      </c>
      <c r="I67" s="27"/>
      <c r="J67" s="27"/>
      <c r="K67" s="27"/>
      <c r="L67" s="27"/>
    </row>
    <row r="68" spans="2:12" s="33" customFormat="1" ht="33" customHeight="1" x14ac:dyDescent="0.25">
      <c r="B68" s="154">
        <f t="shared" si="0"/>
        <v>45716</v>
      </c>
      <c r="C68" s="161" t="s">
        <v>50</v>
      </c>
      <c r="D68" s="163" t="s">
        <v>50</v>
      </c>
      <c r="E68" s="166" t="s">
        <v>50</v>
      </c>
      <c r="F68" s="171"/>
      <c r="G68" s="163" t="s">
        <v>50</v>
      </c>
      <c r="H68" s="169" t="s">
        <v>50</v>
      </c>
      <c r="I68" s="27"/>
      <c r="J68" s="27"/>
      <c r="K68" s="27"/>
      <c r="L68" s="27"/>
    </row>
    <row r="69" spans="2:12" s="33" customFormat="1" ht="33" customHeight="1" x14ac:dyDescent="0.25">
      <c r="B69" s="154">
        <f t="shared" si="0"/>
        <v>45717</v>
      </c>
      <c r="C69" s="161" t="s">
        <v>51</v>
      </c>
      <c r="D69" s="163">
        <v>117</v>
      </c>
      <c r="E69" s="166">
        <v>5323.5</v>
      </c>
      <c r="F69" s="171">
        <v>45.5</v>
      </c>
      <c r="G69" s="163">
        <v>45.5</v>
      </c>
      <c r="H69" s="169">
        <v>45.5</v>
      </c>
      <c r="I69" s="27"/>
      <c r="J69" s="27"/>
      <c r="K69" s="27"/>
      <c r="L69" s="27"/>
    </row>
    <row r="70" spans="2:12" s="33" customFormat="1" ht="33" customHeight="1" x14ac:dyDescent="0.25">
      <c r="B70" s="154">
        <f t="shared" si="0"/>
        <v>45718</v>
      </c>
      <c r="C70" s="161" t="s">
        <v>50</v>
      </c>
      <c r="D70" s="163" t="s">
        <v>50</v>
      </c>
      <c r="E70" s="166" t="s">
        <v>50</v>
      </c>
      <c r="F70" s="171" t="s">
        <v>50</v>
      </c>
      <c r="G70" s="163" t="s">
        <v>50</v>
      </c>
      <c r="H70" s="169" t="s">
        <v>50</v>
      </c>
      <c r="I70" s="27"/>
      <c r="J70" s="27"/>
      <c r="K70" s="27"/>
      <c r="L70" s="27"/>
    </row>
    <row r="71" spans="2:12" s="33" customFormat="1" ht="33" customHeight="1" x14ac:dyDescent="0.25">
      <c r="B71" s="154">
        <f t="shared" si="0"/>
        <v>45719</v>
      </c>
      <c r="C71" s="161" t="s">
        <v>50</v>
      </c>
      <c r="D71" s="163" t="s">
        <v>50</v>
      </c>
      <c r="E71" s="166" t="s">
        <v>50</v>
      </c>
      <c r="F71" s="171" t="s">
        <v>50</v>
      </c>
      <c r="G71" s="163" t="s">
        <v>50</v>
      </c>
      <c r="H71" s="169" t="s">
        <v>50</v>
      </c>
      <c r="I71" s="27"/>
      <c r="J71" s="27"/>
      <c r="K71" s="27"/>
      <c r="L71" s="27"/>
    </row>
    <row r="72" spans="2:12" s="33" customFormat="1" ht="33" customHeight="1" x14ac:dyDescent="0.25">
      <c r="B72" s="154">
        <f t="shared" si="0"/>
        <v>45720</v>
      </c>
      <c r="C72" s="161" t="s">
        <v>51</v>
      </c>
      <c r="D72" s="163">
        <v>627</v>
      </c>
      <c r="E72" s="166">
        <v>28591.200000000001</v>
      </c>
      <c r="F72" s="171">
        <v>45.6</v>
      </c>
      <c r="G72" s="163">
        <v>45.6</v>
      </c>
      <c r="H72" s="169">
        <v>45.6</v>
      </c>
      <c r="I72" s="27"/>
      <c r="J72" s="27"/>
      <c r="K72" s="27"/>
      <c r="L72" s="27"/>
    </row>
    <row r="73" spans="2:12" s="33" customFormat="1" ht="33" customHeight="1" x14ac:dyDescent="0.25">
      <c r="B73" s="154">
        <f t="shared" si="0"/>
        <v>45721</v>
      </c>
      <c r="C73" s="161" t="s">
        <v>50</v>
      </c>
      <c r="D73" s="163" t="s">
        <v>50</v>
      </c>
      <c r="E73" s="166" t="s">
        <v>50</v>
      </c>
      <c r="F73" s="171" t="s">
        <v>50</v>
      </c>
      <c r="G73" s="163" t="s">
        <v>50</v>
      </c>
      <c r="H73" s="169" t="s">
        <v>50</v>
      </c>
      <c r="I73" s="27"/>
      <c r="J73" s="27"/>
      <c r="K73" s="27"/>
      <c r="L73" s="27"/>
    </row>
    <row r="74" spans="2:12" s="33" customFormat="1" ht="33" customHeight="1" x14ac:dyDescent="0.25">
      <c r="B74" s="154">
        <f t="shared" si="0"/>
        <v>45722</v>
      </c>
      <c r="C74" s="161" t="s">
        <v>51</v>
      </c>
      <c r="D74" s="163">
        <v>409</v>
      </c>
      <c r="E74" s="166">
        <v>17423.400000000001</v>
      </c>
      <c r="F74" s="171">
        <v>42.6</v>
      </c>
      <c r="G74" s="163">
        <v>42.6</v>
      </c>
      <c r="H74" s="169">
        <v>42.6</v>
      </c>
      <c r="I74" s="27"/>
      <c r="J74" s="27"/>
      <c r="K74" s="27"/>
      <c r="L74" s="27"/>
    </row>
    <row r="75" spans="2:12" s="33" customFormat="1" ht="33" customHeight="1" x14ac:dyDescent="0.25">
      <c r="B75" s="154">
        <f t="shared" si="0"/>
        <v>45723</v>
      </c>
      <c r="C75" s="161" t="s">
        <v>50</v>
      </c>
      <c r="D75" s="163" t="s">
        <v>50</v>
      </c>
      <c r="E75" s="166" t="s">
        <v>50</v>
      </c>
      <c r="F75" s="171" t="s">
        <v>50</v>
      </c>
      <c r="G75" s="163" t="s">
        <v>50</v>
      </c>
      <c r="H75" s="169" t="s">
        <v>50</v>
      </c>
      <c r="I75" s="27"/>
      <c r="J75" s="27"/>
      <c r="K75" s="27"/>
      <c r="L75" s="27"/>
    </row>
    <row r="76" spans="2:12" s="33" customFormat="1" ht="33" customHeight="1" x14ac:dyDescent="0.25">
      <c r="B76" s="154">
        <f t="shared" ref="B76:B139" si="1">B75+1</f>
        <v>45724</v>
      </c>
      <c r="C76" s="161" t="s">
        <v>51</v>
      </c>
      <c r="D76" s="163">
        <v>195</v>
      </c>
      <c r="E76" s="166">
        <v>7605</v>
      </c>
      <c r="F76" s="171">
        <v>39</v>
      </c>
      <c r="G76" s="163">
        <v>39</v>
      </c>
      <c r="H76" s="169">
        <v>39</v>
      </c>
      <c r="I76" s="27"/>
      <c r="J76" s="27"/>
      <c r="K76" s="27"/>
      <c r="L76" s="27"/>
    </row>
    <row r="77" spans="2:12" s="33" customFormat="1" ht="33" customHeight="1" x14ac:dyDescent="0.25">
      <c r="B77" s="154">
        <f t="shared" si="1"/>
        <v>45725</v>
      </c>
      <c r="C77" s="161" t="s">
        <v>50</v>
      </c>
      <c r="D77" s="163" t="s">
        <v>50</v>
      </c>
      <c r="E77" s="166" t="s">
        <v>50</v>
      </c>
      <c r="F77" s="171" t="s">
        <v>50</v>
      </c>
      <c r="G77" s="163" t="s">
        <v>50</v>
      </c>
      <c r="H77" s="169" t="s">
        <v>50</v>
      </c>
      <c r="I77" s="27"/>
      <c r="J77" s="27"/>
      <c r="K77" s="27"/>
      <c r="L77" s="27"/>
    </row>
    <row r="78" spans="2:12" s="33" customFormat="1" ht="33" customHeight="1" x14ac:dyDescent="0.25">
      <c r="B78" s="154">
        <f t="shared" si="1"/>
        <v>45726</v>
      </c>
      <c r="C78" s="161" t="s">
        <v>50</v>
      </c>
      <c r="D78" s="163" t="s">
        <v>50</v>
      </c>
      <c r="E78" s="166" t="s">
        <v>50</v>
      </c>
      <c r="F78" s="171" t="s">
        <v>50</v>
      </c>
      <c r="G78" s="163" t="s">
        <v>50</v>
      </c>
      <c r="H78" s="169" t="s">
        <v>50</v>
      </c>
      <c r="I78" s="27"/>
      <c r="J78" s="27"/>
      <c r="K78" s="27"/>
      <c r="L78" s="27"/>
    </row>
    <row r="79" spans="2:12" s="33" customFormat="1" ht="33" customHeight="1" x14ac:dyDescent="0.25">
      <c r="B79" s="154">
        <f t="shared" si="1"/>
        <v>45727</v>
      </c>
      <c r="C79" s="161" t="s">
        <v>56</v>
      </c>
      <c r="D79" s="163">
        <v>-228</v>
      </c>
      <c r="E79" s="166">
        <v>-9236.2800000000007</v>
      </c>
      <c r="F79" s="171">
        <v>40.510000000000005</v>
      </c>
      <c r="G79" s="163">
        <v>40.510000000000005</v>
      </c>
      <c r="H79" s="169">
        <v>40.510000000000005</v>
      </c>
      <c r="I79" s="27"/>
      <c r="J79" s="27"/>
      <c r="K79" s="27"/>
      <c r="L79" s="27"/>
    </row>
    <row r="80" spans="2:12" s="33" customFormat="1" ht="33" customHeight="1" x14ac:dyDescent="0.25">
      <c r="B80" s="154">
        <f t="shared" si="1"/>
        <v>45728</v>
      </c>
      <c r="C80" s="161" t="s">
        <v>50</v>
      </c>
      <c r="D80" s="163" t="s">
        <v>50</v>
      </c>
      <c r="E80" s="166"/>
      <c r="F80" s="171" t="s">
        <v>50</v>
      </c>
      <c r="G80" s="163" t="s">
        <v>50</v>
      </c>
      <c r="H80" s="169" t="s">
        <v>50</v>
      </c>
      <c r="I80" s="27"/>
      <c r="J80" s="27"/>
      <c r="K80" s="27"/>
      <c r="L80" s="27"/>
    </row>
    <row r="81" spans="2:12" s="33" customFormat="1" ht="33" customHeight="1" x14ac:dyDescent="0.25">
      <c r="B81" s="154">
        <f t="shared" si="1"/>
        <v>45729</v>
      </c>
      <c r="C81" s="161" t="s">
        <v>51</v>
      </c>
      <c r="D81" s="163">
        <v>266</v>
      </c>
      <c r="E81" s="166">
        <v>11172</v>
      </c>
      <c r="F81" s="171">
        <v>42</v>
      </c>
      <c r="G81" s="163">
        <v>42</v>
      </c>
      <c r="H81" s="169">
        <v>42</v>
      </c>
      <c r="I81" s="27"/>
      <c r="J81" s="27"/>
      <c r="K81" s="27"/>
      <c r="L81" s="27"/>
    </row>
    <row r="82" spans="2:12" s="33" customFormat="1" ht="33" customHeight="1" x14ac:dyDescent="0.25">
      <c r="B82" s="154">
        <f t="shared" si="1"/>
        <v>45730</v>
      </c>
      <c r="C82" s="161" t="s">
        <v>50</v>
      </c>
      <c r="D82" s="163" t="s">
        <v>50</v>
      </c>
      <c r="E82" s="166" t="s">
        <v>50</v>
      </c>
      <c r="F82" s="171" t="s">
        <v>50</v>
      </c>
      <c r="G82" s="163" t="s">
        <v>50</v>
      </c>
      <c r="H82" s="169" t="s">
        <v>50</v>
      </c>
      <c r="I82" s="27"/>
      <c r="J82" s="27"/>
      <c r="K82" s="27"/>
      <c r="L82" s="27"/>
    </row>
    <row r="83" spans="2:12" s="33" customFormat="1" ht="33" customHeight="1" x14ac:dyDescent="0.25">
      <c r="B83" s="154">
        <f t="shared" si="1"/>
        <v>45731</v>
      </c>
      <c r="C83" s="161" t="s">
        <v>51</v>
      </c>
      <c r="D83" s="163">
        <v>210</v>
      </c>
      <c r="E83" s="166">
        <v>8778</v>
      </c>
      <c r="F83" s="171">
        <v>41.8</v>
      </c>
      <c r="G83" s="163">
        <v>41.8</v>
      </c>
      <c r="H83" s="169">
        <v>41.8</v>
      </c>
      <c r="I83" s="27"/>
      <c r="J83" s="27"/>
      <c r="K83" s="27"/>
      <c r="L83" s="27"/>
    </row>
    <row r="84" spans="2:12" s="33" customFormat="1" ht="33" customHeight="1" x14ac:dyDescent="0.25">
      <c r="B84" s="154">
        <f t="shared" si="1"/>
        <v>45732</v>
      </c>
      <c r="C84" s="161" t="s">
        <v>50</v>
      </c>
      <c r="D84" s="163" t="s">
        <v>50</v>
      </c>
      <c r="E84" s="166" t="s">
        <v>50</v>
      </c>
      <c r="F84" s="171" t="s">
        <v>50</v>
      </c>
      <c r="G84" s="163" t="s">
        <v>50</v>
      </c>
      <c r="H84" s="169" t="s">
        <v>50</v>
      </c>
      <c r="I84" s="27"/>
      <c r="J84" s="27"/>
      <c r="K84" s="27"/>
      <c r="L84" s="27"/>
    </row>
    <row r="85" spans="2:12" s="33" customFormat="1" ht="33" customHeight="1" x14ac:dyDescent="0.25">
      <c r="B85" s="154">
        <f t="shared" si="1"/>
        <v>45733</v>
      </c>
      <c r="C85" s="161" t="s">
        <v>50</v>
      </c>
      <c r="D85" s="163" t="s">
        <v>50</v>
      </c>
      <c r="E85" s="166" t="s">
        <v>50</v>
      </c>
      <c r="F85" s="171" t="s">
        <v>50</v>
      </c>
      <c r="G85" s="163" t="s">
        <v>50</v>
      </c>
      <c r="H85" s="169" t="s">
        <v>50</v>
      </c>
      <c r="I85" s="27"/>
      <c r="J85" s="27"/>
      <c r="K85" s="27"/>
      <c r="L85" s="27"/>
    </row>
    <row r="86" spans="2:12" s="33" customFormat="1" ht="33" customHeight="1" x14ac:dyDescent="0.25">
      <c r="B86" s="154">
        <f t="shared" si="1"/>
        <v>45734</v>
      </c>
      <c r="C86" s="161" t="s">
        <v>51</v>
      </c>
      <c r="D86" s="163">
        <v>212</v>
      </c>
      <c r="E86" s="166">
        <v>8681.4000000000015</v>
      </c>
      <c r="F86" s="171">
        <v>40.95000000000001</v>
      </c>
      <c r="G86" s="163">
        <v>40.95000000000001</v>
      </c>
      <c r="H86" s="169">
        <v>40.95000000000001</v>
      </c>
      <c r="I86" s="27"/>
      <c r="J86" s="27"/>
      <c r="K86" s="27"/>
      <c r="L86" s="27"/>
    </row>
    <row r="87" spans="2:12" s="33" customFormat="1" ht="33" customHeight="1" x14ac:dyDescent="0.25">
      <c r="B87" s="154">
        <f t="shared" si="1"/>
        <v>45735</v>
      </c>
      <c r="C87" s="161" t="s">
        <v>50</v>
      </c>
      <c r="D87" s="163" t="s">
        <v>50</v>
      </c>
      <c r="E87" s="166" t="s">
        <v>50</v>
      </c>
      <c r="F87" s="171" t="s">
        <v>50</v>
      </c>
      <c r="G87" s="163" t="s">
        <v>50</v>
      </c>
      <c r="H87" s="169" t="s">
        <v>50</v>
      </c>
      <c r="I87" s="27"/>
      <c r="J87" s="27"/>
      <c r="K87" s="27"/>
      <c r="L87" s="27"/>
    </row>
    <row r="88" spans="2:12" s="33" customFormat="1" ht="33" customHeight="1" x14ac:dyDescent="0.25">
      <c r="B88" s="154">
        <f t="shared" si="1"/>
        <v>45736</v>
      </c>
      <c r="C88" s="161" t="s">
        <v>51</v>
      </c>
      <c r="D88" s="163">
        <v>417</v>
      </c>
      <c r="E88" s="166">
        <v>17284.650000000001</v>
      </c>
      <c r="F88" s="171">
        <v>41.45</v>
      </c>
      <c r="G88" s="163">
        <v>41.45</v>
      </c>
      <c r="H88" s="169">
        <v>41.45</v>
      </c>
      <c r="I88" s="27"/>
      <c r="J88" s="27"/>
      <c r="K88" s="27"/>
      <c r="L88" s="27"/>
    </row>
    <row r="89" spans="2:12" s="33" customFormat="1" ht="33" customHeight="1" x14ac:dyDescent="0.25">
      <c r="B89" s="154">
        <f t="shared" si="1"/>
        <v>45737</v>
      </c>
      <c r="C89" s="161" t="s">
        <v>50</v>
      </c>
      <c r="D89" s="163" t="s">
        <v>50</v>
      </c>
      <c r="E89" s="166" t="s">
        <v>50</v>
      </c>
      <c r="F89" s="171" t="s">
        <v>50</v>
      </c>
      <c r="G89" s="163" t="s">
        <v>50</v>
      </c>
      <c r="H89" s="169" t="s">
        <v>50</v>
      </c>
      <c r="I89" s="27"/>
      <c r="J89" s="27"/>
      <c r="K89" s="27"/>
      <c r="L89" s="27"/>
    </row>
    <row r="90" spans="2:12" s="33" customFormat="1" ht="33" customHeight="1" x14ac:dyDescent="0.25">
      <c r="B90" s="154">
        <f t="shared" si="1"/>
        <v>45738</v>
      </c>
      <c r="C90" s="161" t="s">
        <v>51</v>
      </c>
      <c r="D90" s="163">
        <v>356</v>
      </c>
      <c r="E90" s="166">
        <v>15486</v>
      </c>
      <c r="F90" s="171">
        <v>43.5</v>
      </c>
      <c r="G90" s="163">
        <v>43.5</v>
      </c>
      <c r="H90" s="169">
        <v>43.5</v>
      </c>
      <c r="I90" s="27"/>
      <c r="J90" s="27"/>
      <c r="K90" s="27"/>
      <c r="L90" s="27"/>
    </row>
    <row r="91" spans="2:12" s="33" customFormat="1" ht="33" customHeight="1" x14ac:dyDescent="0.25">
      <c r="B91" s="154">
        <f t="shared" si="1"/>
        <v>45739</v>
      </c>
      <c r="C91" s="161" t="s">
        <v>50</v>
      </c>
      <c r="D91" s="163" t="s">
        <v>50</v>
      </c>
      <c r="E91" s="166" t="s">
        <v>50</v>
      </c>
      <c r="F91" s="171" t="s">
        <v>50</v>
      </c>
      <c r="G91" s="163" t="s">
        <v>50</v>
      </c>
      <c r="H91" s="169" t="s">
        <v>50</v>
      </c>
      <c r="I91" s="27"/>
      <c r="J91" s="27"/>
      <c r="K91" s="27"/>
      <c r="L91" s="27"/>
    </row>
    <row r="92" spans="2:12" s="33" customFormat="1" ht="33" customHeight="1" x14ac:dyDescent="0.25">
      <c r="B92" s="154">
        <f t="shared" si="1"/>
        <v>45740</v>
      </c>
      <c r="C92" s="161" t="s">
        <v>50</v>
      </c>
      <c r="D92" s="163" t="s">
        <v>50</v>
      </c>
      <c r="E92" s="166" t="s">
        <v>50</v>
      </c>
      <c r="F92" s="171" t="s">
        <v>50</v>
      </c>
      <c r="G92" s="163" t="s">
        <v>50</v>
      </c>
      <c r="H92" s="169" t="s">
        <v>50</v>
      </c>
      <c r="I92" s="27"/>
      <c r="J92" s="27"/>
      <c r="K92" s="27"/>
      <c r="L92" s="27"/>
    </row>
    <row r="93" spans="2:12" s="33" customFormat="1" ht="33" customHeight="1" x14ac:dyDescent="0.25">
      <c r="B93" s="154">
        <f t="shared" si="1"/>
        <v>45741</v>
      </c>
      <c r="C93" s="161" t="s">
        <v>51</v>
      </c>
      <c r="D93" s="163">
        <v>299</v>
      </c>
      <c r="E93" s="166">
        <v>12214.15</v>
      </c>
      <c r="F93" s="171">
        <v>40.85</v>
      </c>
      <c r="G93" s="163">
        <v>40.85</v>
      </c>
      <c r="H93" s="169">
        <v>40.85</v>
      </c>
      <c r="I93" s="27"/>
      <c r="J93" s="27"/>
      <c r="K93" s="27"/>
      <c r="L93" s="27"/>
    </row>
    <row r="94" spans="2:12" s="33" customFormat="1" ht="33" customHeight="1" x14ac:dyDescent="0.25">
      <c r="B94" s="154">
        <f t="shared" si="1"/>
        <v>45742</v>
      </c>
      <c r="C94" s="161" t="s">
        <v>50</v>
      </c>
      <c r="D94" s="163" t="s">
        <v>50</v>
      </c>
      <c r="E94" s="166" t="s">
        <v>50</v>
      </c>
      <c r="F94" s="171" t="s">
        <v>50</v>
      </c>
      <c r="G94" s="163" t="s">
        <v>50</v>
      </c>
      <c r="H94" s="169" t="s">
        <v>50</v>
      </c>
      <c r="I94" s="27"/>
      <c r="J94" s="27"/>
      <c r="K94" s="27"/>
      <c r="L94" s="27"/>
    </row>
    <row r="95" spans="2:12" s="33" customFormat="1" ht="33" customHeight="1" x14ac:dyDescent="0.25">
      <c r="B95" s="154">
        <f t="shared" si="1"/>
        <v>45743</v>
      </c>
      <c r="C95" s="161" t="s">
        <v>51</v>
      </c>
      <c r="D95" s="163">
        <v>367</v>
      </c>
      <c r="E95" s="166">
        <v>14672.659999999998</v>
      </c>
      <c r="F95" s="171">
        <v>39.979999999999997</v>
      </c>
      <c r="G95" s="163">
        <v>39.979999999999997</v>
      </c>
      <c r="H95" s="169">
        <v>39.979999999999997</v>
      </c>
      <c r="I95" s="27"/>
      <c r="J95" s="27"/>
      <c r="K95" s="27"/>
      <c r="L95" s="27"/>
    </row>
    <row r="96" spans="2:12" s="33" customFormat="1" ht="33" customHeight="1" x14ac:dyDescent="0.25">
      <c r="B96" s="154">
        <f t="shared" si="1"/>
        <v>45744</v>
      </c>
      <c r="C96" s="161" t="s">
        <v>50</v>
      </c>
      <c r="D96" s="163" t="s">
        <v>50</v>
      </c>
      <c r="E96" s="166" t="s">
        <v>50</v>
      </c>
      <c r="F96" s="171" t="s">
        <v>50</v>
      </c>
      <c r="G96" s="163" t="s">
        <v>50</v>
      </c>
      <c r="H96" s="169" t="s">
        <v>50</v>
      </c>
      <c r="I96" s="27"/>
      <c r="J96" s="27"/>
      <c r="K96" s="27"/>
      <c r="L96" s="27"/>
    </row>
    <row r="97" spans="2:12" s="33" customFormat="1" ht="33" customHeight="1" x14ac:dyDescent="0.25">
      <c r="B97" s="154">
        <f t="shared" si="1"/>
        <v>45745</v>
      </c>
      <c r="C97" s="161" t="s">
        <v>51</v>
      </c>
      <c r="D97" s="163">
        <v>298</v>
      </c>
      <c r="E97" s="166">
        <v>11920</v>
      </c>
      <c r="F97" s="171">
        <v>40</v>
      </c>
      <c r="G97" s="163">
        <v>40</v>
      </c>
      <c r="H97" s="169">
        <v>40</v>
      </c>
      <c r="I97" s="27"/>
      <c r="J97" s="27"/>
      <c r="K97" s="27"/>
      <c r="L97" s="27"/>
    </row>
    <row r="98" spans="2:12" s="33" customFormat="1" ht="33" customHeight="1" x14ac:dyDescent="0.25">
      <c r="B98" s="154">
        <f t="shared" si="1"/>
        <v>45746</v>
      </c>
      <c r="C98" s="161" t="str">
        <f t="shared" ref="C94:C137" si="2">IF(D98="","",IF(D98&gt;0,"COMPRA
PURCHASE",IF(D98&lt;0,"VENTA
SELL")))</f>
        <v/>
      </c>
      <c r="D98" s="163" t="str">
        <f>IF('[1]Accion de Balance'!$BA1831=0,"",'[1]Accion de Balance'!$BA1831)</f>
        <v/>
      </c>
      <c r="E98" s="166" t="str">
        <f>IF('[1]Accion de Balance'!$BA1831=0,"",'[1]Accion de Balance'!$BD1831)</f>
        <v/>
      </c>
      <c r="F98" s="171" t="str">
        <f>IF('[1]Accion de Balance'!$BA1831=0,"",'[1]Accion de Balance'!$BE1831)</f>
        <v/>
      </c>
      <c r="G98" s="163" t="str">
        <f>IF('[1]Accion de Balance'!$BA1831=0,"",'[1]Accion de Balance'!$BF1831)</f>
        <v/>
      </c>
      <c r="H98" s="169" t="str">
        <f>IF('[1]Accion de Balance'!$BA1831=0,"",'[1]Accion de Balance'!$BG1831)</f>
        <v/>
      </c>
      <c r="I98" s="27"/>
      <c r="J98" s="27"/>
      <c r="K98" s="27"/>
      <c r="L98" s="27"/>
    </row>
    <row r="99" spans="2:12" s="33" customFormat="1" ht="33" customHeight="1" x14ac:dyDescent="0.25">
      <c r="B99" s="154">
        <f t="shared" si="1"/>
        <v>45747</v>
      </c>
      <c r="C99" s="161" t="str">
        <f t="shared" si="2"/>
        <v/>
      </c>
      <c r="D99" s="163" t="str">
        <f>IF('[1]Accion de Balance'!$BA1832=0,"",'[1]Accion de Balance'!$BA1832)</f>
        <v/>
      </c>
      <c r="E99" s="166" t="str">
        <f>IF('[1]Accion de Balance'!$BA1832=0,"",'[1]Accion de Balance'!$BD1832)</f>
        <v/>
      </c>
      <c r="F99" s="171" t="str">
        <f>IF('[1]Accion de Balance'!$BA1832=0,"",'[1]Accion de Balance'!$BE1832)</f>
        <v/>
      </c>
      <c r="G99" s="163" t="str">
        <f>IF('[1]Accion de Balance'!$BA1832=0,"",'[1]Accion de Balance'!$BF1832)</f>
        <v/>
      </c>
      <c r="H99" s="169" t="str">
        <f>IF('[1]Accion de Balance'!$BA1832=0,"",'[1]Accion de Balance'!$BG1832)</f>
        <v/>
      </c>
      <c r="I99" s="27"/>
      <c r="J99" s="27"/>
      <c r="K99" s="27"/>
      <c r="L99" s="27"/>
    </row>
    <row r="100" spans="2:12" s="33" customFormat="1" ht="33" customHeight="1" x14ac:dyDescent="0.25">
      <c r="B100" s="154">
        <f t="shared" si="1"/>
        <v>45748</v>
      </c>
      <c r="C100" s="161" t="str">
        <f t="shared" si="2"/>
        <v/>
      </c>
      <c r="D100" s="163" t="str">
        <f>IF('[1]Accion de Balance'!$BA1833=0,"",'[1]Accion de Balance'!$BA1833)</f>
        <v/>
      </c>
      <c r="E100" s="166" t="str">
        <f>IF('[1]Accion de Balance'!$BA1833=0,"",'[1]Accion de Balance'!$BD1833)</f>
        <v/>
      </c>
      <c r="F100" s="171" t="str">
        <f>IF('[1]Accion de Balance'!$BA1833=0,"",'[1]Accion de Balance'!$BE1833)</f>
        <v/>
      </c>
      <c r="G100" s="163" t="str">
        <f>IF('[1]Accion de Balance'!$BA1833=0,"",'[1]Accion de Balance'!$BF1833)</f>
        <v/>
      </c>
      <c r="H100" s="169" t="str">
        <f>IF('[1]Accion de Balance'!$BA1833=0,"",'[1]Accion de Balance'!$BG1833)</f>
        <v/>
      </c>
      <c r="I100" s="27"/>
      <c r="J100" s="27"/>
      <c r="K100" s="27"/>
      <c r="L100" s="27"/>
    </row>
    <row r="101" spans="2:12" s="33" customFormat="1" ht="33" customHeight="1" x14ac:dyDescent="0.25">
      <c r="B101" s="154">
        <f t="shared" si="1"/>
        <v>45749</v>
      </c>
      <c r="C101" s="161" t="str">
        <f t="shared" si="2"/>
        <v/>
      </c>
      <c r="D101" s="163" t="str">
        <f>IF('[1]Accion de Balance'!$BA1834=0,"",'[1]Accion de Balance'!$BA1834)</f>
        <v/>
      </c>
      <c r="E101" s="166" t="str">
        <f>IF('[1]Accion de Balance'!$BA1834=0,"",'[1]Accion de Balance'!$BD1834)</f>
        <v/>
      </c>
      <c r="F101" s="171" t="str">
        <f>IF('[1]Accion de Balance'!$BA1834=0,"",'[1]Accion de Balance'!$BE1834)</f>
        <v/>
      </c>
      <c r="G101" s="163" t="str">
        <f>IF('[1]Accion de Balance'!$BA1834=0,"",'[1]Accion de Balance'!$BF1834)</f>
        <v/>
      </c>
      <c r="H101" s="169" t="str">
        <f>IF('[1]Accion de Balance'!$BA1834=0,"",'[1]Accion de Balance'!$BG1834)</f>
        <v/>
      </c>
      <c r="I101" s="27"/>
      <c r="J101" s="27"/>
      <c r="K101" s="27"/>
      <c r="L101" s="27"/>
    </row>
    <row r="102" spans="2:12" s="33" customFormat="1" ht="33" customHeight="1" x14ac:dyDescent="0.25">
      <c r="B102" s="154">
        <f t="shared" si="1"/>
        <v>45750</v>
      </c>
      <c r="C102" s="161" t="str">
        <f t="shared" si="2"/>
        <v/>
      </c>
      <c r="D102" s="163" t="str">
        <f>IF('[1]Accion de Balance'!$BA1835=0,"",'[1]Accion de Balance'!$BA1835)</f>
        <v/>
      </c>
      <c r="E102" s="166" t="str">
        <f>IF('[1]Accion de Balance'!$BA1835=0,"",'[1]Accion de Balance'!$BD1835)</f>
        <v/>
      </c>
      <c r="F102" s="171" t="str">
        <f>IF('[1]Accion de Balance'!$BA1835=0,"",'[1]Accion de Balance'!$BE1835)</f>
        <v/>
      </c>
      <c r="G102" s="163" t="str">
        <f>IF('[1]Accion de Balance'!$BA1835=0,"",'[1]Accion de Balance'!$BF1835)</f>
        <v/>
      </c>
      <c r="H102" s="169" t="str">
        <f>IF('[1]Accion de Balance'!$BA1835=0,"",'[1]Accion de Balance'!$BG1835)</f>
        <v/>
      </c>
      <c r="I102" s="27"/>
      <c r="J102" s="27"/>
      <c r="K102" s="27"/>
      <c r="L102" s="27"/>
    </row>
    <row r="103" spans="2:12" s="33" customFormat="1" ht="33" customHeight="1" x14ac:dyDescent="0.25">
      <c r="B103" s="154">
        <f t="shared" si="1"/>
        <v>45751</v>
      </c>
      <c r="C103" s="161" t="str">
        <f t="shared" si="2"/>
        <v/>
      </c>
      <c r="D103" s="163" t="str">
        <f>IF('[1]Accion de Balance'!$BA1836=0,"",'[1]Accion de Balance'!$BA1836)</f>
        <v/>
      </c>
      <c r="E103" s="166" t="str">
        <f>IF('[1]Accion de Balance'!$BA1836=0,"",'[1]Accion de Balance'!$BD1836)</f>
        <v/>
      </c>
      <c r="F103" s="171" t="str">
        <f>IF('[1]Accion de Balance'!$BA1836=0,"",'[1]Accion de Balance'!$BE1836)</f>
        <v/>
      </c>
      <c r="G103" s="163" t="str">
        <f>IF('[1]Accion de Balance'!$BA1836=0,"",'[1]Accion de Balance'!$BF1836)</f>
        <v/>
      </c>
      <c r="H103" s="169" t="str">
        <f>IF('[1]Accion de Balance'!$BA1836=0,"",'[1]Accion de Balance'!$BG1836)</f>
        <v/>
      </c>
      <c r="I103" s="27"/>
      <c r="J103" s="27"/>
      <c r="K103" s="27"/>
      <c r="L103" s="27"/>
    </row>
    <row r="104" spans="2:12" s="33" customFormat="1" ht="33" customHeight="1" x14ac:dyDescent="0.25">
      <c r="B104" s="154">
        <f t="shared" si="1"/>
        <v>45752</v>
      </c>
      <c r="C104" s="161" t="str">
        <f t="shared" si="2"/>
        <v/>
      </c>
      <c r="D104" s="163" t="str">
        <f>IF('[1]Accion de Balance'!$BA1837=0,"",'[1]Accion de Balance'!$BA1837)</f>
        <v/>
      </c>
      <c r="E104" s="166" t="str">
        <f>IF('[1]Accion de Balance'!$BA1837=0,"",'[1]Accion de Balance'!$BD1837)</f>
        <v/>
      </c>
      <c r="F104" s="171" t="str">
        <f>IF('[1]Accion de Balance'!$BA1837=0,"",'[1]Accion de Balance'!$BE1837)</f>
        <v/>
      </c>
      <c r="G104" s="163" t="str">
        <f>IF('[1]Accion de Balance'!$BA1837=0,"",'[1]Accion de Balance'!$BF1837)</f>
        <v/>
      </c>
      <c r="H104" s="169" t="str">
        <f>IF('[1]Accion de Balance'!$BA1837=0,"",'[1]Accion de Balance'!$BG1837)</f>
        <v/>
      </c>
      <c r="I104" s="27"/>
      <c r="J104" s="27"/>
      <c r="K104" s="27"/>
      <c r="L104" s="27"/>
    </row>
    <row r="105" spans="2:12" s="33" customFormat="1" ht="33" customHeight="1" x14ac:dyDescent="0.25">
      <c r="B105" s="154">
        <f t="shared" si="1"/>
        <v>45753</v>
      </c>
      <c r="C105" s="161" t="str">
        <f t="shared" si="2"/>
        <v/>
      </c>
      <c r="D105" s="163" t="str">
        <f>IF('[1]Accion de Balance'!$BA1838=0,"",'[1]Accion de Balance'!$BA1838)</f>
        <v/>
      </c>
      <c r="E105" s="166" t="str">
        <f>IF('[1]Accion de Balance'!$BA1838=0,"",'[1]Accion de Balance'!$BD1838)</f>
        <v/>
      </c>
      <c r="F105" s="171" t="str">
        <f>IF('[1]Accion de Balance'!$BA1838=0,"",'[1]Accion de Balance'!$BE1838)</f>
        <v/>
      </c>
      <c r="G105" s="163" t="str">
        <f>IF('[1]Accion de Balance'!$BA1838=0,"",'[1]Accion de Balance'!$BF1838)</f>
        <v/>
      </c>
      <c r="H105" s="169" t="str">
        <f>IF('[1]Accion de Balance'!$BA1838=0,"",'[1]Accion de Balance'!$BG1838)</f>
        <v/>
      </c>
      <c r="I105" s="27"/>
      <c r="J105" s="27"/>
      <c r="K105" s="27"/>
      <c r="L105" s="27"/>
    </row>
    <row r="106" spans="2:12" s="33" customFormat="1" ht="33" customHeight="1" x14ac:dyDescent="0.25">
      <c r="B106" s="154">
        <f t="shared" si="1"/>
        <v>45754</v>
      </c>
      <c r="C106" s="161" t="str">
        <f t="shared" si="2"/>
        <v/>
      </c>
      <c r="D106" s="163" t="str">
        <f>IF('[1]Accion de Balance'!$BA1839=0,"",'[1]Accion de Balance'!$BA1839)</f>
        <v/>
      </c>
      <c r="E106" s="166" t="str">
        <f>IF('[1]Accion de Balance'!$BA1839=0,"",'[1]Accion de Balance'!$BD1839)</f>
        <v/>
      </c>
      <c r="F106" s="171" t="str">
        <f>IF('[1]Accion de Balance'!$BA1839=0,"",'[1]Accion de Balance'!$BE1839)</f>
        <v/>
      </c>
      <c r="G106" s="163" t="str">
        <f>IF('[1]Accion de Balance'!$BA1839=0,"",'[1]Accion de Balance'!$BF1839)</f>
        <v/>
      </c>
      <c r="H106" s="169" t="str">
        <f>IF('[1]Accion de Balance'!$BA1839=0,"",'[1]Accion de Balance'!$BG1839)</f>
        <v/>
      </c>
      <c r="I106" s="27"/>
      <c r="J106" s="27"/>
      <c r="K106" s="27"/>
      <c r="L106" s="27"/>
    </row>
    <row r="107" spans="2:12" s="33" customFormat="1" ht="33" customHeight="1" x14ac:dyDescent="0.25">
      <c r="B107" s="154">
        <f t="shared" si="1"/>
        <v>45755</v>
      </c>
      <c r="C107" s="161" t="str">
        <f t="shared" si="2"/>
        <v/>
      </c>
      <c r="D107" s="163" t="str">
        <f>IF('[1]Accion de Balance'!$BA1840=0,"",'[1]Accion de Balance'!$BA1840)</f>
        <v/>
      </c>
      <c r="E107" s="166" t="str">
        <f>IF('[1]Accion de Balance'!$BA1840=0,"",'[1]Accion de Balance'!$BD1840)</f>
        <v/>
      </c>
      <c r="F107" s="171" t="str">
        <f>IF('[1]Accion de Balance'!$BA1840=0,"",'[1]Accion de Balance'!$BE1840)</f>
        <v/>
      </c>
      <c r="G107" s="163" t="str">
        <f>IF('[1]Accion de Balance'!$BA1840=0,"",'[1]Accion de Balance'!$BF1840)</f>
        <v/>
      </c>
      <c r="H107" s="169" t="str">
        <f>IF('[1]Accion de Balance'!$BA1840=0,"",'[1]Accion de Balance'!$BG1840)</f>
        <v/>
      </c>
      <c r="I107" s="27"/>
      <c r="J107" s="27"/>
      <c r="K107" s="27"/>
      <c r="L107" s="27"/>
    </row>
    <row r="108" spans="2:12" s="33" customFormat="1" ht="33" customHeight="1" x14ac:dyDescent="0.25">
      <c r="B108" s="154">
        <f t="shared" si="1"/>
        <v>45756</v>
      </c>
      <c r="C108" s="161" t="str">
        <f t="shared" si="2"/>
        <v/>
      </c>
      <c r="D108" s="163" t="str">
        <f>IF('[1]Accion de Balance'!$BA1841=0,"",'[1]Accion de Balance'!$BA1841)</f>
        <v/>
      </c>
      <c r="E108" s="166" t="str">
        <f>IF('[1]Accion de Balance'!$BA1841=0,"",'[1]Accion de Balance'!$BD1841)</f>
        <v/>
      </c>
      <c r="F108" s="171" t="str">
        <f>IF('[1]Accion de Balance'!$BA1841=0,"",'[1]Accion de Balance'!$BE1841)</f>
        <v/>
      </c>
      <c r="G108" s="163" t="str">
        <f>IF('[1]Accion de Balance'!$BA1841=0,"",'[1]Accion de Balance'!$BF1841)</f>
        <v/>
      </c>
      <c r="H108" s="169" t="str">
        <f>IF('[1]Accion de Balance'!$BA1841=0,"",'[1]Accion de Balance'!$BG1841)</f>
        <v/>
      </c>
      <c r="I108" s="27"/>
      <c r="J108" s="27"/>
      <c r="K108" s="27"/>
      <c r="L108" s="27"/>
    </row>
    <row r="109" spans="2:12" s="33" customFormat="1" ht="33" customHeight="1" x14ac:dyDescent="0.25">
      <c r="B109" s="154">
        <f t="shared" si="1"/>
        <v>45757</v>
      </c>
      <c r="C109" s="161" t="str">
        <f t="shared" si="2"/>
        <v/>
      </c>
      <c r="D109" s="163" t="str">
        <f>IF('[1]Accion de Balance'!$BA1842=0,"",'[1]Accion de Balance'!$BA1842)</f>
        <v/>
      </c>
      <c r="E109" s="166" t="str">
        <f>IF('[1]Accion de Balance'!$BA1842=0,"",'[1]Accion de Balance'!$BD1842)</f>
        <v/>
      </c>
      <c r="F109" s="171" t="str">
        <f>IF('[1]Accion de Balance'!$BA1842=0,"",'[1]Accion de Balance'!$BE1842)</f>
        <v/>
      </c>
      <c r="G109" s="163" t="str">
        <f>IF('[1]Accion de Balance'!$BA1842=0,"",'[1]Accion de Balance'!$BF1842)</f>
        <v/>
      </c>
      <c r="H109" s="169" t="str">
        <f>IF('[1]Accion de Balance'!$BA1842=0,"",'[1]Accion de Balance'!$BG1842)</f>
        <v/>
      </c>
      <c r="I109" s="27"/>
      <c r="J109" s="27"/>
      <c r="K109" s="27"/>
      <c r="L109" s="27"/>
    </row>
    <row r="110" spans="2:12" s="33" customFormat="1" ht="33" customHeight="1" x14ac:dyDescent="0.25">
      <c r="B110" s="154">
        <f t="shared" si="1"/>
        <v>45758</v>
      </c>
      <c r="C110" s="161" t="str">
        <f t="shared" si="2"/>
        <v/>
      </c>
      <c r="D110" s="163" t="str">
        <f>IF('[1]Accion de Balance'!$BA1843=0,"",'[1]Accion de Balance'!$BA1843)</f>
        <v/>
      </c>
      <c r="E110" s="166" t="str">
        <f>IF('[1]Accion de Balance'!$BA1843=0,"",'[1]Accion de Balance'!$BD1843)</f>
        <v/>
      </c>
      <c r="F110" s="171" t="str">
        <f>IF('[1]Accion de Balance'!$BA1843=0,"",'[1]Accion de Balance'!$BE1843)</f>
        <v/>
      </c>
      <c r="G110" s="163" t="str">
        <f>IF('[1]Accion de Balance'!$BA1843=0,"",'[1]Accion de Balance'!$BF1843)</f>
        <v/>
      </c>
      <c r="H110" s="169" t="str">
        <f>IF('[1]Accion de Balance'!$BA1843=0,"",'[1]Accion de Balance'!$BG1843)</f>
        <v/>
      </c>
      <c r="I110" s="27"/>
      <c r="J110" s="27"/>
      <c r="K110" s="27"/>
      <c r="L110" s="27"/>
    </row>
    <row r="111" spans="2:12" s="33" customFormat="1" ht="33" customHeight="1" x14ac:dyDescent="0.25">
      <c r="B111" s="154">
        <f t="shared" si="1"/>
        <v>45759</v>
      </c>
      <c r="C111" s="161" t="str">
        <f t="shared" si="2"/>
        <v/>
      </c>
      <c r="D111" s="163" t="str">
        <f>IF('[1]Accion de Balance'!$BA1844=0,"",'[1]Accion de Balance'!$BA1844)</f>
        <v/>
      </c>
      <c r="E111" s="166" t="str">
        <f>IF('[1]Accion de Balance'!$BA1844=0,"",'[1]Accion de Balance'!$BD1844)</f>
        <v/>
      </c>
      <c r="F111" s="171" t="str">
        <f>IF('[1]Accion de Balance'!$BA1844=0,"",'[1]Accion de Balance'!$BE1844)</f>
        <v/>
      </c>
      <c r="G111" s="163" t="str">
        <f>IF('[1]Accion de Balance'!$BA1844=0,"",'[1]Accion de Balance'!$BF1844)</f>
        <v/>
      </c>
      <c r="H111" s="169" t="str">
        <f>IF('[1]Accion de Balance'!$BA1844=0,"",'[1]Accion de Balance'!$BG1844)</f>
        <v/>
      </c>
      <c r="I111" s="27"/>
      <c r="J111" s="27"/>
      <c r="K111" s="27"/>
      <c r="L111" s="27"/>
    </row>
    <row r="112" spans="2:12" s="33" customFormat="1" ht="33" customHeight="1" x14ac:dyDescent="0.25">
      <c r="B112" s="154">
        <f t="shared" si="1"/>
        <v>45760</v>
      </c>
      <c r="C112" s="161" t="str">
        <f t="shared" si="2"/>
        <v/>
      </c>
      <c r="D112" s="163" t="str">
        <f>IF('[1]Accion de Balance'!$BA1845=0,"",'[1]Accion de Balance'!$BA1845)</f>
        <v/>
      </c>
      <c r="E112" s="166" t="str">
        <f>IF('[1]Accion de Balance'!$BA1845=0,"",'[1]Accion de Balance'!$BD1845)</f>
        <v/>
      </c>
      <c r="F112" s="171" t="str">
        <f>IF('[1]Accion de Balance'!$BA1845=0,"",'[1]Accion de Balance'!$BE1845)</f>
        <v/>
      </c>
      <c r="G112" s="163" t="str">
        <f>IF('[1]Accion de Balance'!$BA1845=0,"",'[1]Accion de Balance'!$BF1845)</f>
        <v/>
      </c>
      <c r="H112" s="169" t="str">
        <f>IF('[1]Accion de Balance'!$BA1845=0,"",'[1]Accion de Balance'!$BG1845)</f>
        <v/>
      </c>
      <c r="I112" s="27"/>
      <c r="J112" s="27"/>
      <c r="K112" s="27"/>
      <c r="L112" s="27"/>
    </row>
    <row r="113" spans="2:12" s="33" customFormat="1" ht="33" customHeight="1" x14ac:dyDescent="0.25">
      <c r="B113" s="154">
        <f t="shared" si="1"/>
        <v>45761</v>
      </c>
      <c r="C113" s="161" t="str">
        <f t="shared" si="2"/>
        <v/>
      </c>
      <c r="D113" s="163" t="str">
        <f>IF('[1]Accion de Balance'!$BA1846=0,"",'[1]Accion de Balance'!$BA1846)</f>
        <v/>
      </c>
      <c r="E113" s="166" t="str">
        <f>IF('[1]Accion de Balance'!$BA1846=0,"",'[1]Accion de Balance'!$BD1846)</f>
        <v/>
      </c>
      <c r="F113" s="171" t="str">
        <f>IF('[1]Accion de Balance'!$BA1846=0,"",'[1]Accion de Balance'!$BE1846)</f>
        <v/>
      </c>
      <c r="G113" s="163" t="str">
        <f>IF('[1]Accion de Balance'!$BA1846=0,"",'[1]Accion de Balance'!$BF1846)</f>
        <v/>
      </c>
      <c r="H113" s="169" t="str">
        <f>IF('[1]Accion de Balance'!$BA1846=0,"",'[1]Accion de Balance'!$BG1846)</f>
        <v/>
      </c>
      <c r="I113" s="27"/>
      <c r="J113" s="27"/>
      <c r="K113" s="27"/>
      <c r="L113" s="27"/>
    </row>
    <row r="114" spans="2:12" s="33" customFormat="1" ht="33" customHeight="1" x14ac:dyDescent="0.25">
      <c r="B114" s="154">
        <f t="shared" si="1"/>
        <v>45762</v>
      </c>
      <c r="C114" s="161" t="str">
        <f t="shared" si="2"/>
        <v/>
      </c>
      <c r="D114" s="163" t="str">
        <f>IF('[1]Accion de Balance'!$BA1847=0,"",'[1]Accion de Balance'!$BA1847)</f>
        <v/>
      </c>
      <c r="E114" s="166" t="str">
        <f>IF('[1]Accion de Balance'!$BA1847=0,"",'[1]Accion de Balance'!$BD1847)</f>
        <v/>
      </c>
      <c r="F114" s="171" t="str">
        <f>IF('[1]Accion de Balance'!$BA1847=0,"",'[1]Accion de Balance'!$BE1847)</f>
        <v/>
      </c>
      <c r="G114" s="163" t="str">
        <f>IF('[1]Accion de Balance'!$BA1847=0,"",'[1]Accion de Balance'!$BF1847)</f>
        <v/>
      </c>
      <c r="H114" s="169" t="str">
        <f>IF('[1]Accion de Balance'!$BA1847=0,"",'[1]Accion de Balance'!$BG1847)</f>
        <v/>
      </c>
      <c r="I114" s="27"/>
      <c r="J114" s="27"/>
      <c r="K114" s="27"/>
      <c r="L114" s="27"/>
    </row>
    <row r="115" spans="2:12" s="33" customFormat="1" ht="33" customHeight="1" x14ac:dyDescent="0.25">
      <c r="B115" s="154">
        <f t="shared" si="1"/>
        <v>45763</v>
      </c>
      <c r="C115" s="161" t="str">
        <f t="shared" si="2"/>
        <v/>
      </c>
      <c r="D115" s="163" t="str">
        <f>IF('[1]Accion de Balance'!$BA1848=0,"",'[1]Accion de Balance'!$BA1848)</f>
        <v/>
      </c>
      <c r="E115" s="166" t="str">
        <f>IF('[1]Accion de Balance'!$BA1848=0,"",'[1]Accion de Balance'!$BD1848)</f>
        <v/>
      </c>
      <c r="F115" s="171" t="str">
        <f>IF('[1]Accion de Balance'!$BA1848=0,"",'[1]Accion de Balance'!$BE1848)</f>
        <v/>
      </c>
      <c r="G115" s="163" t="str">
        <f>IF('[1]Accion de Balance'!$BA1848=0,"",'[1]Accion de Balance'!$BF1848)</f>
        <v/>
      </c>
      <c r="H115" s="169" t="str">
        <f>IF('[1]Accion de Balance'!$BA1848=0,"",'[1]Accion de Balance'!$BG1848)</f>
        <v/>
      </c>
      <c r="I115" s="27"/>
      <c r="J115" s="27"/>
      <c r="K115" s="27"/>
      <c r="L115" s="27"/>
    </row>
    <row r="116" spans="2:12" s="33" customFormat="1" ht="33" customHeight="1" x14ac:dyDescent="0.25">
      <c r="B116" s="154">
        <f t="shared" si="1"/>
        <v>45764</v>
      </c>
      <c r="C116" s="161" t="str">
        <f t="shared" si="2"/>
        <v/>
      </c>
      <c r="D116" s="163" t="str">
        <f>IF('[1]Accion de Balance'!$BA1849=0,"",'[1]Accion de Balance'!$BA1849)</f>
        <v/>
      </c>
      <c r="E116" s="166" t="str">
        <f>IF('[1]Accion de Balance'!$BA1849=0,"",'[1]Accion de Balance'!$BD1849)</f>
        <v/>
      </c>
      <c r="F116" s="171" t="str">
        <f>IF('[1]Accion de Balance'!$BA1849=0,"",'[1]Accion de Balance'!$BE1849)</f>
        <v/>
      </c>
      <c r="G116" s="163" t="str">
        <f>IF('[1]Accion de Balance'!$BA1849=0,"",'[1]Accion de Balance'!$BF1849)</f>
        <v/>
      </c>
      <c r="H116" s="169" t="str">
        <f>IF('[1]Accion de Balance'!$BA1849=0,"",'[1]Accion de Balance'!$BG1849)</f>
        <v/>
      </c>
      <c r="I116" s="27"/>
      <c r="J116" s="27"/>
      <c r="K116" s="27"/>
      <c r="L116" s="27"/>
    </row>
    <row r="117" spans="2:12" s="33" customFormat="1" ht="33" customHeight="1" x14ac:dyDescent="0.25">
      <c r="B117" s="154">
        <f t="shared" si="1"/>
        <v>45765</v>
      </c>
      <c r="C117" s="161" t="str">
        <f t="shared" si="2"/>
        <v/>
      </c>
      <c r="D117" s="163" t="str">
        <f>IF('[1]Accion de Balance'!$BA1850=0,"",'[1]Accion de Balance'!$BA1850)</f>
        <v/>
      </c>
      <c r="E117" s="166" t="str">
        <f>IF('[1]Accion de Balance'!$BA1850=0,"",'[1]Accion de Balance'!$BD1850)</f>
        <v/>
      </c>
      <c r="F117" s="171" t="str">
        <f>IF('[1]Accion de Balance'!$BA1850=0,"",'[1]Accion de Balance'!$BE1850)</f>
        <v/>
      </c>
      <c r="G117" s="163" t="str">
        <f>IF('[1]Accion de Balance'!$BA1850=0,"",'[1]Accion de Balance'!$BF1850)</f>
        <v/>
      </c>
      <c r="H117" s="169" t="str">
        <f>IF('[1]Accion de Balance'!$BA1850=0,"",'[1]Accion de Balance'!$BG1850)</f>
        <v/>
      </c>
      <c r="I117" s="27"/>
      <c r="J117" s="27"/>
      <c r="K117" s="27"/>
      <c r="L117" s="27"/>
    </row>
    <row r="118" spans="2:12" s="33" customFormat="1" ht="33" customHeight="1" x14ac:dyDescent="0.25">
      <c r="B118" s="154">
        <f t="shared" si="1"/>
        <v>45766</v>
      </c>
      <c r="C118" s="161" t="str">
        <f t="shared" si="2"/>
        <v/>
      </c>
      <c r="D118" s="163" t="str">
        <f>IF('[1]Accion de Balance'!$BA1851=0,"",'[1]Accion de Balance'!$BA1851)</f>
        <v/>
      </c>
      <c r="E118" s="166" t="str">
        <f>IF('[1]Accion de Balance'!$BA1851=0,"",'[1]Accion de Balance'!$BD1851)</f>
        <v/>
      </c>
      <c r="F118" s="171" t="str">
        <f>IF('[1]Accion de Balance'!$BA1851=0,"",'[1]Accion de Balance'!$BE1851)</f>
        <v/>
      </c>
      <c r="G118" s="163" t="str">
        <f>IF('[1]Accion de Balance'!$BA1851=0,"",'[1]Accion de Balance'!$BF1851)</f>
        <v/>
      </c>
      <c r="H118" s="169" t="str">
        <f>IF('[1]Accion de Balance'!$BA1851=0,"",'[1]Accion de Balance'!$BG1851)</f>
        <v/>
      </c>
      <c r="I118" s="27"/>
      <c r="J118" s="27"/>
      <c r="K118" s="27"/>
      <c r="L118" s="27"/>
    </row>
    <row r="119" spans="2:12" s="33" customFormat="1" ht="33" customHeight="1" x14ac:dyDescent="0.25">
      <c r="B119" s="154">
        <f t="shared" si="1"/>
        <v>45767</v>
      </c>
      <c r="C119" s="161" t="str">
        <f t="shared" si="2"/>
        <v/>
      </c>
      <c r="D119" s="163" t="str">
        <f>IF('[1]Accion de Balance'!$BA1852=0,"",'[1]Accion de Balance'!$BA1852)</f>
        <v/>
      </c>
      <c r="E119" s="166" t="str">
        <f>IF('[1]Accion de Balance'!$BA1852=0,"",'[1]Accion de Balance'!$BD1852)</f>
        <v/>
      </c>
      <c r="F119" s="171" t="str">
        <f>IF('[1]Accion de Balance'!$BA1852=0,"",'[1]Accion de Balance'!$BE1852)</f>
        <v/>
      </c>
      <c r="G119" s="163" t="str">
        <f>IF('[1]Accion de Balance'!$BA1852=0,"",'[1]Accion de Balance'!$BF1852)</f>
        <v/>
      </c>
      <c r="H119" s="169" t="str">
        <f>IF('[1]Accion de Balance'!$BA1852=0,"",'[1]Accion de Balance'!$BG1852)</f>
        <v/>
      </c>
      <c r="I119" s="27"/>
      <c r="J119" s="27"/>
      <c r="K119" s="27"/>
      <c r="L119" s="27"/>
    </row>
    <row r="120" spans="2:12" s="33" customFormat="1" ht="33" customHeight="1" x14ac:dyDescent="0.25">
      <c r="B120" s="154">
        <f t="shared" si="1"/>
        <v>45768</v>
      </c>
      <c r="C120" s="161" t="str">
        <f t="shared" si="2"/>
        <v/>
      </c>
      <c r="D120" s="163" t="str">
        <f>IF('[1]Accion de Balance'!$BA1853=0,"",'[1]Accion de Balance'!$BA1853)</f>
        <v/>
      </c>
      <c r="E120" s="166" t="str">
        <f>IF('[1]Accion de Balance'!$BA1853=0,"",'[1]Accion de Balance'!$BD1853)</f>
        <v/>
      </c>
      <c r="F120" s="171" t="str">
        <f>IF('[1]Accion de Balance'!$BA1853=0,"",'[1]Accion de Balance'!$BE1853)</f>
        <v/>
      </c>
      <c r="G120" s="163" t="str">
        <f>IF('[1]Accion de Balance'!$BA1853=0,"",'[1]Accion de Balance'!$BF1853)</f>
        <v/>
      </c>
      <c r="H120" s="169" t="str">
        <f>IF('[1]Accion de Balance'!$BA1853=0,"",'[1]Accion de Balance'!$BG1853)</f>
        <v/>
      </c>
      <c r="I120" s="27"/>
      <c r="J120" s="27"/>
      <c r="K120" s="27"/>
      <c r="L120" s="27"/>
    </row>
    <row r="121" spans="2:12" s="33" customFormat="1" ht="33" customHeight="1" x14ac:dyDescent="0.25">
      <c r="B121" s="154">
        <f t="shared" si="1"/>
        <v>45769</v>
      </c>
      <c r="C121" s="161" t="str">
        <f t="shared" si="2"/>
        <v/>
      </c>
      <c r="D121" s="163" t="str">
        <f>IF('[1]Accion de Balance'!$BA1854=0,"",'[1]Accion de Balance'!$BA1854)</f>
        <v/>
      </c>
      <c r="E121" s="166" t="str">
        <f>IF('[1]Accion de Balance'!$BA1854=0,"",'[1]Accion de Balance'!$BD1854)</f>
        <v/>
      </c>
      <c r="F121" s="171" t="str">
        <f>IF('[1]Accion de Balance'!$BA1854=0,"",'[1]Accion de Balance'!$BE1854)</f>
        <v/>
      </c>
      <c r="G121" s="163" t="str">
        <f>IF('[1]Accion de Balance'!$BA1854=0,"",'[1]Accion de Balance'!$BF1854)</f>
        <v/>
      </c>
      <c r="H121" s="169" t="str">
        <f>IF('[1]Accion de Balance'!$BA1854=0,"",'[1]Accion de Balance'!$BG1854)</f>
        <v/>
      </c>
      <c r="I121" s="27"/>
      <c r="J121" s="27"/>
      <c r="K121" s="27"/>
      <c r="L121" s="27"/>
    </row>
    <row r="122" spans="2:12" s="33" customFormat="1" ht="33" customHeight="1" x14ac:dyDescent="0.25">
      <c r="B122" s="154">
        <f t="shared" si="1"/>
        <v>45770</v>
      </c>
      <c r="C122" s="161" t="str">
        <f t="shared" si="2"/>
        <v/>
      </c>
      <c r="D122" s="163" t="str">
        <f>IF('[1]Accion de Balance'!$BA1855=0,"",'[1]Accion de Balance'!$BA1855)</f>
        <v/>
      </c>
      <c r="E122" s="166" t="str">
        <f>IF('[1]Accion de Balance'!$BA1855=0,"",'[1]Accion de Balance'!$BD1855)</f>
        <v/>
      </c>
      <c r="F122" s="171" t="str">
        <f>IF('[1]Accion de Balance'!$BA1855=0,"",'[1]Accion de Balance'!$BE1855)</f>
        <v/>
      </c>
      <c r="G122" s="163" t="str">
        <f>IF('[1]Accion de Balance'!$BA1855=0,"",'[1]Accion de Balance'!$BF1855)</f>
        <v/>
      </c>
      <c r="H122" s="169" t="str">
        <f>IF('[1]Accion de Balance'!$BA1855=0,"",'[1]Accion de Balance'!$BG1855)</f>
        <v/>
      </c>
      <c r="I122" s="27"/>
      <c r="J122" s="27"/>
      <c r="K122" s="27"/>
      <c r="L122" s="27"/>
    </row>
    <row r="123" spans="2:12" s="33" customFormat="1" ht="33" customHeight="1" x14ac:dyDescent="0.25">
      <c r="B123" s="154">
        <f t="shared" si="1"/>
        <v>45771</v>
      </c>
      <c r="C123" s="161" t="str">
        <f t="shared" si="2"/>
        <v/>
      </c>
      <c r="D123" s="163" t="str">
        <f>IF('[1]Accion de Balance'!$BA1856=0,"",'[1]Accion de Balance'!$BA1856)</f>
        <v/>
      </c>
      <c r="E123" s="166" t="str">
        <f>IF('[1]Accion de Balance'!$BA1856=0,"",'[1]Accion de Balance'!$BD1856)</f>
        <v/>
      </c>
      <c r="F123" s="171" t="str">
        <f>IF('[1]Accion de Balance'!$BA1856=0,"",'[1]Accion de Balance'!$BE1856)</f>
        <v/>
      </c>
      <c r="G123" s="163" t="str">
        <f>IF('[1]Accion de Balance'!$BA1856=0,"",'[1]Accion de Balance'!$BF1856)</f>
        <v/>
      </c>
      <c r="H123" s="169" t="str">
        <f>IF('[1]Accion de Balance'!$BA1856=0,"",'[1]Accion de Balance'!$BG1856)</f>
        <v/>
      </c>
      <c r="I123" s="27"/>
      <c r="J123" s="27"/>
      <c r="K123" s="27"/>
      <c r="L123" s="27"/>
    </row>
    <row r="124" spans="2:12" s="33" customFormat="1" ht="33" customHeight="1" x14ac:dyDescent="0.25">
      <c r="B124" s="154">
        <f t="shared" si="1"/>
        <v>45772</v>
      </c>
      <c r="C124" s="161" t="str">
        <f t="shared" si="2"/>
        <v/>
      </c>
      <c r="D124" s="163" t="str">
        <f>IF('[1]Accion de Balance'!$BA1857=0,"",'[1]Accion de Balance'!$BA1857)</f>
        <v/>
      </c>
      <c r="E124" s="166" t="str">
        <f>IF('[1]Accion de Balance'!$BA1857=0,"",'[1]Accion de Balance'!$BD1857)</f>
        <v/>
      </c>
      <c r="F124" s="171" t="str">
        <f>IF('[1]Accion de Balance'!$BA1857=0,"",'[1]Accion de Balance'!$BE1857)</f>
        <v/>
      </c>
      <c r="G124" s="163" t="str">
        <f>IF('[1]Accion de Balance'!$BA1857=0,"",'[1]Accion de Balance'!$BF1857)</f>
        <v/>
      </c>
      <c r="H124" s="169" t="str">
        <f>IF('[1]Accion de Balance'!$BA1857=0,"",'[1]Accion de Balance'!$BG1857)</f>
        <v/>
      </c>
      <c r="I124" s="27"/>
      <c r="J124" s="27"/>
      <c r="K124" s="27"/>
      <c r="L124" s="27"/>
    </row>
    <row r="125" spans="2:12" s="33" customFormat="1" ht="33" customHeight="1" x14ac:dyDescent="0.25">
      <c r="B125" s="154">
        <f t="shared" si="1"/>
        <v>45773</v>
      </c>
      <c r="C125" s="161" t="str">
        <f t="shared" si="2"/>
        <v/>
      </c>
      <c r="D125" s="163" t="str">
        <f>IF('[1]Accion de Balance'!$BA1858=0,"",'[1]Accion de Balance'!$BA1858)</f>
        <v/>
      </c>
      <c r="E125" s="166" t="str">
        <f>IF('[1]Accion de Balance'!$BA1858=0,"",'[1]Accion de Balance'!$BD1858)</f>
        <v/>
      </c>
      <c r="F125" s="171" t="str">
        <f>IF('[1]Accion de Balance'!$BA1858=0,"",'[1]Accion de Balance'!$BE1858)</f>
        <v/>
      </c>
      <c r="G125" s="163" t="str">
        <f>IF('[1]Accion de Balance'!$BA1858=0,"",'[1]Accion de Balance'!$BF1858)</f>
        <v/>
      </c>
      <c r="H125" s="169" t="str">
        <f>IF('[1]Accion de Balance'!$BA1858=0,"",'[1]Accion de Balance'!$BG1858)</f>
        <v/>
      </c>
      <c r="I125" s="27"/>
      <c r="J125" s="27"/>
      <c r="K125" s="27"/>
      <c r="L125" s="27"/>
    </row>
    <row r="126" spans="2:12" s="33" customFormat="1" ht="33" customHeight="1" x14ac:dyDescent="0.25">
      <c r="B126" s="154">
        <f t="shared" si="1"/>
        <v>45774</v>
      </c>
      <c r="C126" s="161" t="str">
        <f t="shared" si="2"/>
        <v/>
      </c>
      <c r="D126" s="163" t="str">
        <f>IF('[1]Accion de Balance'!$BA1859=0,"",'[1]Accion de Balance'!$BA1859)</f>
        <v/>
      </c>
      <c r="E126" s="166" t="str">
        <f>IF('[1]Accion de Balance'!$BA1859=0,"",'[1]Accion de Balance'!$BD1859)</f>
        <v/>
      </c>
      <c r="F126" s="171" t="str">
        <f>IF('[1]Accion de Balance'!$BA1859=0,"",'[1]Accion de Balance'!$BE1859)</f>
        <v/>
      </c>
      <c r="G126" s="163" t="str">
        <f>IF('[1]Accion de Balance'!$BA1859=0,"",'[1]Accion de Balance'!$BF1859)</f>
        <v/>
      </c>
      <c r="H126" s="169" t="str">
        <f>IF('[1]Accion de Balance'!$BA1859=0,"",'[1]Accion de Balance'!$BG1859)</f>
        <v/>
      </c>
      <c r="I126" s="27"/>
      <c r="J126" s="27"/>
      <c r="K126" s="27"/>
      <c r="L126" s="27"/>
    </row>
    <row r="127" spans="2:12" s="33" customFormat="1" ht="33" customHeight="1" x14ac:dyDescent="0.25">
      <c r="B127" s="154">
        <f t="shared" si="1"/>
        <v>45775</v>
      </c>
      <c r="C127" s="161" t="str">
        <f t="shared" si="2"/>
        <v/>
      </c>
      <c r="D127" s="163" t="str">
        <f>IF('[1]Accion de Balance'!$BA1860=0,"",'[1]Accion de Balance'!$BA1860)</f>
        <v/>
      </c>
      <c r="E127" s="166" t="str">
        <f>IF('[1]Accion de Balance'!$BA1860=0,"",'[1]Accion de Balance'!$BD1860)</f>
        <v/>
      </c>
      <c r="F127" s="171" t="str">
        <f>IF('[1]Accion de Balance'!$BA1860=0,"",'[1]Accion de Balance'!$BE1860)</f>
        <v/>
      </c>
      <c r="G127" s="163" t="str">
        <f>IF('[1]Accion de Balance'!$BA1860=0,"",'[1]Accion de Balance'!$BF1860)</f>
        <v/>
      </c>
      <c r="H127" s="169" t="str">
        <f>IF('[1]Accion de Balance'!$BA1860=0,"",'[1]Accion de Balance'!$BG1860)</f>
        <v/>
      </c>
      <c r="I127" s="27"/>
      <c r="J127" s="27"/>
      <c r="K127" s="27"/>
      <c r="L127" s="27"/>
    </row>
    <row r="128" spans="2:12" s="33" customFormat="1" ht="33" customHeight="1" x14ac:dyDescent="0.25">
      <c r="B128" s="154">
        <f t="shared" si="1"/>
        <v>45776</v>
      </c>
      <c r="C128" s="161" t="str">
        <f t="shared" si="2"/>
        <v/>
      </c>
      <c r="D128" s="163" t="str">
        <f>IF('[1]Accion de Balance'!$BA1861=0,"",'[1]Accion de Balance'!$BA1861)</f>
        <v/>
      </c>
      <c r="E128" s="166" t="str">
        <f>IF('[1]Accion de Balance'!$BA1861=0,"",'[1]Accion de Balance'!$BD1861)</f>
        <v/>
      </c>
      <c r="F128" s="171" t="str">
        <f>IF('[1]Accion de Balance'!$BA1861=0,"",'[1]Accion de Balance'!$BE1861)</f>
        <v/>
      </c>
      <c r="G128" s="163" t="str">
        <f>IF('[1]Accion de Balance'!$BA1861=0,"",'[1]Accion de Balance'!$BF1861)</f>
        <v/>
      </c>
      <c r="H128" s="169" t="str">
        <f>IF('[1]Accion de Balance'!$BA1861=0,"",'[1]Accion de Balance'!$BG1861)</f>
        <v/>
      </c>
      <c r="I128" s="27"/>
      <c r="J128" s="27"/>
      <c r="K128" s="27"/>
      <c r="L128" s="27"/>
    </row>
    <row r="129" spans="1:15" s="33" customFormat="1" ht="33" customHeight="1" x14ac:dyDescent="0.25">
      <c r="B129" s="154">
        <f t="shared" si="1"/>
        <v>45777</v>
      </c>
      <c r="C129" s="161" t="str">
        <f t="shared" si="2"/>
        <v/>
      </c>
      <c r="D129" s="163" t="str">
        <f>IF('[1]Accion de Balance'!$BA1862=0,"",'[1]Accion de Balance'!$BA1862)</f>
        <v/>
      </c>
      <c r="E129" s="166" t="str">
        <f>IF('[1]Accion de Balance'!$BA1862=0,"",'[1]Accion de Balance'!$BD1862)</f>
        <v/>
      </c>
      <c r="F129" s="171" t="str">
        <f>IF('[1]Accion de Balance'!$BA1862=0,"",'[1]Accion de Balance'!$BE1862)</f>
        <v/>
      </c>
      <c r="G129" s="163" t="str">
        <f>IF('[1]Accion de Balance'!$BA1862=0,"",'[1]Accion de Balance'!$BF1862)</f>
        <v/>
      </c>
      <c r="H129" s="169" t="str">
        <f>IF('[1]Accion de Balance'!$BA1862=0,"",'[1]Accion de Balance'!$BG1862)</f>
        <v/>
      </c>
      <c r="I129" s="27"/>
      <c r="J129" s="27"/>
      <c r="K129" s="27"/>
      <c r="L129" s="27"/>
    </row>
    <row r="130" spans="1:15" s="34" customFormat="1" ht="33" customHeight="1" x14ac:dyDescent="0.3">
      <c r="B130" s="154">
        <f t="shared" si="1"/>
        <v>45778</v>
      </c>
      <c r="C130" s="161" t="str">
        <f t="shared" si="2"/>
        <v/>
      </c>
      <c r="D130" s="163" t="str">
        <f>IF('[1]Accion de Balance'!$BA1863=0,"",'[1]Accion de Balance'!$BA1863)</f>
        <v/>
      </c>
      <c r="E130" s="166" t="str">
        <f>IF('[1]Accion de Balance'!$BA1863=0,"",'[1]Accion de Balance'!$BD1863)</f>
        <v/>
      </c>
      <c r="F130" s="171" t="str">
        <f>IF('[1]Accion de Balance'!$BA1863=0,"",'[1]Accion de Balance'!$BE1863)</f>
        <v/>
      </c>
      <c r="G130" s="163" t="str">
        <f>IF('[1]Accion de Balance'!$BA1863=0,"",'[1]Accion de Balance'!$BF1863)</f>
        <v/>
      </c>
      <c r="H130" s="169" t="str">
        <f>IF('[1]Accion de Balance'!$BA1863=0,"",'[1]Accion de Balance'!$BG1863)</f>
        <v/>
      </c>
      <c r="I130" s="28"/>
      <c r="J130" s="28"/>
      <c r="K130" s="28"/>
      <c r="L130" s="28"/>
    </row>
    <row r="131" spans="1:15" s="33" customFormat="1" ht="33" customHeight="1" x14ac:dyDescent="0.25">
      <c r="B131" s="154">
        <f t="shared" si="1"/>
        <v>45779</v>
      </c>
      <c r="C131" s="161" t="str">
        <f t="shared" si="2"/>
        <v/>
      </c>
      <c r="D131" s="163" t="str">
        <f>IF('[1]Accion de Balance'!$BA1864=0,"",'[1]Accion de Balance'!$BA1864)</f>
        <v/>
      </c>
      <c r="E131" s="166" t="str">
        <f>IF('[1]Accion de Balance'!$BA1864=0,"",'[1]Accion de Balance'!$BD1864)</f>
        <v/>
      </c>
      <c r="F131" s="171" t="str">
        <f>IF('[1]Accion de Balance'!$BA1864=0,"",'[1]Accion de Balance'!$BE1864)</f>
        <v/>
      </c>
      <c r="G131" s="163" t="str">
        <f>IF('[1]Accion de Balance'!$BA1864=0,"",'[1]Accion de Balance'!$BF1864)</f>
        <v/>
      </c>
      <c r="H131" s="169" t="str">
        <f>IF('[1]Accion de Balance'!$BA1864=0,"",'[1]Accion de Balance'!$BG1864)</f>
        <v/>
      </c>
      <c r="I131" s="27"/>
      <c r="J131" s="27"/>
      <c r="K131" s="27"/>
      <c r="L131" s="27"/>
    </row>
    <row r="132" spans="1:15" s="33" customFormat="1" ht="33" customHeight="1" x14ac:dyDescent="0.25">
      <c r="B132" s="154">
        <f t="shared" si="1"/>
        <v>45780</v>
      </c>
      <c r="C132" s="161" t="str">
        <f t="shared" si="2"/>
        <v/>
      </c>
      <c r="D132" s="163" t="str">
        <f>IF('[1]Accion de Balance'!$BA1865=0,"",'[1]Accion de Balance'!$BA1865)</f>
        <v/>
      </c>
      <c r="E132" s="166" t="str">
        <f>IF('[1]Accion de Balance'!$BA1865=0,"",'[1]Accion de Balance'!$BD1865)</f>
        <v/>
      </c>
      <c r="F132" s="171" t="str">
        <f>IF('[1]Accion de Balance'!$BA1865=0,"",'[1]Accion de Balance'!$BE1865)</f>
        <v/>
      </c>
      <c r="G132" s="163" t="str">
        <f>IF('[1]Accion de Balance'!$BA1865=0,"",'[1]Accion de Balance'!$BF1865)</f>
        <v/>
      </c>
      <c r="H132" s="169" t="str">
        <f>IF('[1]Accion de Balance'!$BA1865=0,"",'[1]Accion de Balance'!$BG1865)</f>
        <v/>
      </c>
      <c r="I132" s="27"/>
      <c r="J132" s="27"/>
      <c r="K132" s="27"/>
      <c r="L132" s="27"/>
    </row>
    <row r="133" spans="1:15" s="35" customFormat="1" ht="33" customHeight="1" x14ac:dyDescent="0.3">
      <c r="B133" s="154">
        <f t="shared" si="1"/>
        <v>45781</v>
      </c>
      <c r="C133" s="161" t="str">
        <f t="shared" si="2"/>
        <v/>
      </c>
      <c r="D133" s="163" t="str">
        <f>IF('[1]Accion de Balance'!$BA1866=0,"",'[1]Accion de Balance'!$BA1866)</f>
        <v/>
      </c>
      <c r="E133" s="166" t="str">
        <f>IF('[1]Accion de Balance'!$BA1866=0,"",'[1]Accion de Balance'!$BD1866)</f>
        <v/>
      </c>
      <c r="F133" s="171" t="str">
        <f>IF('[1]Accion de Balance'!$BA1866=0,"",'[1]Accion de Balance'!$BE1866)</f>
        <v/>
      </c>
      <c r="G133" s="163" t="str">
        <f>IF('[1]Accion de Balance'!$BA1866=0,"",'[1]Accion de Balance'!$BF1866)</f>
        <v/>
      </c>
      <c r="H133" s="169" t="str">
        <f>IF('[1]Accion de Balance'!$BA1866=0,"",'[1]Accion de Balance'!$BG1866)</f>
        <v/>
      </c>
      <c r="I133" s="29"/>
      <c r="J133" s="29"/>
      <c r="K133" s="27"/>
      <c r="L133" s="27"/>
      <c r="M133" s="27"/>
      <c r="N133" s="27"/>
      <c r="O133" s="27"/>
    </row>
    <row r="134" spans="1:15" s="33" customFormat="1" ht="33" customHeight="1" x14ac:dyDescent="0.25">
      <c r="B134" s="154">
        <f t="shared" si="1"/>
        <v>45782</v>
      </c>
      <c r="C134" s="161" t="str">
        <f t="shared" si="2"/>
        <v/>
      </c>
      <c r="D134" s="163" t="str">
        <f>IF('[1]Accion de Balance'!$BA1867=0,"",'[1]Accion de Balance'!$BA1867)</f>
        <v/>
      </c>
      <c r="E134" s="166" t="str">
        <f>IF('[1]Accion de Balance'!$BA1867=0,"",'[1]Accion de Balance'!$BD1867)</f>
        <v/>
      </c>
      <c r="F134" s="171" t="str">
        <f>IF('[1]Accion de Balance'!$BA1867=0,"",'[1]Accion de Balance'!$BE1867)</f>
        <v/>
      </c>
      <c r="G134" s="163" t="str">
        <f>IF('[1]Accion de Balance'!$BA1867=0,"",'[1]Accion de Balance'!$BF1867)</f>
        <v/>
      </c>
      <c r="H134" s="169" t="str">
        <f>IF('[1]Accion de Balance'!$BA1867=0,"",'[1]Accion de Balance'!$BG1867)</f>
        <v/>
      </c>
      <c r="I134" s="30"/>
      <c r="J134" s="30"/>
    </row>
    <row r="135" spans="1:15" s="33" customFormat="1" ht="33" customHeight="1" x14ac:dyDescent="0.25">
      <c r="B135" s="154">
        <f t="shared" si="1"/>
        <v>45783</v>
      </c>
      <c r="C135" s="161" t="str">
        <f t="shared" si="2"/>
        <v/>
      </c>
      <c r="D135" s="163" t="str">
        <f>IF('[1]Accion de Balance'!$BA1868=0,"",'[1]Accion de Balance'!$BA1868)</f>
        <v/>
      </c>
      <c r="E135" s="166" t="str">
        <f>IF('[1]Accion de Balance'!$BA1868=0,"",'[1]Accion de Balance'!$BD1868)</f>
        <v/>
      </c>
      <c r="F135" s="171" t="str">
        <f>IF('[1]Accion de Balance'!$BA1868=0,"",'[1]Accion de Balance'!$BE1868)</f>
        <v/>
      </c>
      <c r="G135" s="163" t="str">
        <f>IF('[1]Accion de Balance'!$BA1868=0,"",'[1]Accion de Balance'!$BF1868)</f>
        <v/>
      </c>
      <c r="H135" s="169" t="str">
        <f>IF('[1]Accion de Balance'!$BA1868=0,"",'[1]Accion de Balance'!$BG1868)</f>
        <v/>
      </c>
    </row>
    <row r="136" spans="1:15" s="33" customFormat="1" ht="33" customHeight="1" x14ac:dyDescent="0.25">
      <c r="B136" s="154">
        <f t="shared" si="1"/>
        <v>45784</v>
      </c>
      <c r="C136" s="161" t="str">
        <f t="shared" si="2"/>
        <v/>
      </c>
      <c r="D136" s="163" t="str">
        <f>IF('[1]Accion de Balance'!$BA1869=0,"",'[1]Accion de Balance'!$BA1869)</f>
        <v/>
      </c>
      <c r="E136" s="166" t="str">
        <f>IF('[1]Accion de Balance'!$BA1869=0,"",'[1]Accion de Balance'!$BD1869)</f>
        <v/>
      </c>
      <c r="F136" s="171" t="str">
        <f>IF('[1]Accion de Balance'!$BA1869=0,"",'[1]Accion de Balance'!$BE1869)</f>
        <v/>
      </c>
      <c r="G136" s="163" t="str">
        <f>IF('[1]Accion de Balance'!$BA1869=0,"",'[1]Accion de Balance'!$BF1869)</f>
        <v/>
      </c>
      <c r="H136" s="169" t="str">
        <f>IF('[1]Accion de Balance'!$BA1869=0,"",'[1]Accion de Balance'!$BG1869)</f>
        <v/>
      </c>
    </row>
    <row r="137" spans="1:15" s="33" customFormat="1" ht="33" customHeight="1" x14ac:dyDescent="0.25">
      <c r="B137" s="154">
        <f t="shared" si="1"/>
        <v>45785</v>
      </c>
      <c r="C137" s="161" t="str">
        <f t="shared" si="2"/>
        <v/>
      </c>
      <c r="D137" s="163" t="str">
        <f>IF('[1]Accion de Balance'!$BA1870=0,"",'[1]Accion de Balance'!$BA1870)</f>
        <v/>
      </c>
      <c r="E137" s="166" t="str">
        <f>IF('[1]Accion de Balance'!$BA1870=0,"",'[1]Accion de Balance'!$BD1870)</f>
        <v/>
      </c>
      <c r="F137" s="171" t="str">
        <f>IF('[1]Accion de Balance'!$BA1870=0,"",'[1]Accion de Balance'!$BE1870)</f>
        <v/>
      </c>
      <c r="G137" s="163" t="str">
        <f>IF('[1]Accion de Balance'!$BA1870=0,"",'[1]Accion de Balance'!$BF1870)</f>
        <v/>
      </c>
      <c r="H137" s="169" t="str">
        <f>IF('[1]Accion de Balance'!$BA1870=0,"",'[1]Accion de Balance'!$BG1870)</f>
        <v/>
      </c>
    </row>
    <row r="138" spans="1:15" s="33" customFormat="1" ht="33" customHeight="1" x14ac:dyDescent="0.25">
      <c r="B138" s="154">
        <f t="shared" si="1"/>
        <v>45786</v>
      </c>
      <c r="C138" s="161" t="str">
        <f t="shared" ref="C138:C201" si="3">IF(D138="","",IF(D138&gt;0,"COMPRA
PURCHASE",IF(D138&lt;0,"VENTA
SELL")))</f>
        <v/>
      </c>
      <c r="D138" s="163" t="str">
        <f>IF('[1]Accion de Balance'!$BA1871=0,"",'[1]Accion de Balance'!$BA1871)</f>
        <v/>
      </c>
      <c r="E138" s="166" t="str">
        <f>IF('[1]Accion de Balance'!$BA1871=0,"",'[1]Accion de Balance'!$BD1871)</f>
        <v/>
      </c>
      <c r="F138" s="171" t="str">
        <f>IF('[1]Accion de Balance'!$BA1871=0,"",'[1]Accion de Balance'!$BE1871)</f>
        <v/>
      </c>
      <c r="G138" s="163" t="str">
        <f>IF('[1]Accion de Balance'!$BA1871=0,"",'[1]Accion de Balance'!$BF1871)</f>
        <v/>
      </c>
      <c r="H138" s="169" t="str">
        <f>IF('[1]Accion de Balance'!$BA1871=0,"",'[1]Accion de Balance'!$BG1871)</f>
        <v/>
      </c>
    </row>
    <row r="139" spans="1:15" s="33" customFormat="1" ht="33" customHeight="1" x14ac:dyDescent="0.3">
      <c r="A139" s="36"/>
      <c r="B139" s="154">
        <f t="shared" si="1"/>
        <v>45787</v>
      </c>
      <c r="C139" s="161" t="str">
        <f t="shared" si="3"/>
        <v/>
      </c>
      <c r="D139" s="163" t="str">
        <f>IF('[1]Accion de Balance'!$BA1872=0,"",'[1]Accion de Balance'!$BA1872)</f>
        <v/>
      </c>
      <c r="E139" s="166" t="str">
        <f>IF('[1]Accion de Balance'!$BA1872=0,"",'[1]Accion de Balance'!$BD1872)</f>
        <v/>
      </c>
      <c r="F139" s="171" t="str">
        <f>IF('[1]Accion de Balance'!$BA1872=0,"",'[1]Accion de Balance'!$BE1872)</f>
        <v/>
      </c>
      <c r="G139" s="163" t="str">
        <f>IF('[1]Accion de Balance'!$BA1872=0,"",'[1]Accion de Balance'!$BF1872)</f>
        <v/>
      </c>
      <c r="H139" s="169" t="str">
        <f>IF('[1]Accion de Balance'!$BA1872=0,"",'[1]Accion de Balance'!$BG1872)</f>
        <v/>
      </c>
    </row>
    <row r="140" spans="1:15" s="33" customFormat="1" ht="33" customHeight="1" x14ac:dyDescent="0.25">
      <c r="B140" s="154">
        <f t="shared" ref="B140:B203" si="4">B139+1</f>
        <v>45788</v>
      </c>
      <c r="C140" s="161" t="str">
        <f t="shared" si="3"/>
        <v/>
      </c>
      <c r="D140" s="163" t="str">
        <f>IF('[1]Accion de Balance'!$BA1873=0,"",'[1]Accion de Balance'!$BA1873)</f>
        <v/>
      </c>
      <c r="E140" s="166" t="str">
        <f>IF('[1]Accion de Balance'!$BA1873=0,"",'[1]Accion de Balance'!$BD1873)</f>
        <v/>
      </c>
      <c r="F140" s="171" t="str">
        <f>IF('[1]Accion de Balance'!$BA1873=0,"",'[1]Accion de Balance'!$BE1873)</f>
        <v/>
      </c>
      <c r="G140" s="163" t="str">
        <f>IF('[1]Accion de Balance'!$BA1873=0,"",'[1]Accion de Balance'!$BF1873)</f>
        <v/>
      </c>
      <c r="H140" s="169" t="str">
        <f>IF('[1]Accion de Balance'!$BA1873=0,"",'[1]Accion de Balance'!$BG1873)</f>
        <v/>
      </c>
    </row>
    <row r="141" spans="1:15" s="33" customFormat="1" ht="33" customHeight="1" x14ac:dyDescent="0.25">
      <c r="B141" s="154">
        <f t="shared" si="4"/>
        <v>45789</v>
      </c>
      <c r="C141" s="161" t="str">
        <f t="shared" si="3"/>
        <v/>
      </c>
      <c r="D141" s="163" t="str">
        <f>IF('[1]Accion de Balance'!$BA1874=0,"",'[1]Accion de Balance'!$BA1874)</f>
        <v/>
      </c>
      <c r="E141" s="166" t="str">
        <f>IF('[1]Accion de Balance'!$BA1874=0,"",'[1]Accion de Balance'!$BD1874)</f>
        <v/>
      </c>
      <c r="F141" s="171" t="str">
        <f>IF('[1]Accion de Balance'!$BA1874=0,"",'[1]Accion de Balance'!$BE1874)</f>
        <v/>
      </c>
      <c r="G141" s="163" t="str">
        <f>IF('[1]Accion de Balance'!$BA1874=0,"",'[1]Accion de Balance'!$BF1874)</f>
        <v/>
      </c>
      <c r="H141" s="169" t="str">
        <f>IF('[1]Accion de Balance'!$BA1874=0,"",'[1]Accion de Balance'!$BG1874)</f>
        <v/>
      </c>
    </row>
    <row r="142" spans="1:15" s="33" customFormat="1" ht="33" customHeight="1" x14ac:dyDescent="0.25">
      <c r="B142" s="154">
        <f t="shared" si="4"/>
        <v>45790</v>
      </c>
      <c r="C142" s="161" t="str">
        <f t="shared" si="3"/>
        <v/>
      </c>
      <c r="D142" s="163" t="str">
        <f>IF('[1]Accion de Balance'!$BA1875=0,"",'[1]Accion de Balance'!$BA1875)</f>
        <v/>
      </c>
      <c r="E142" s="166" t="str">
        <f>IF('[1]Accion de Balance'!$BA1875=0,"",'[1]Accion de Balance'!$BD1875)</f>
        <v/>
      </c>
      <c r="F142" s="171" t="str">
        <f>IF('[1]Accion de Balance'!$BA1875=0,"",'[1]Accion de Balance'!$BE1875)</f>
        <v/>
      </c>
      <c r="G142" s="163" t="str">
        <f>IF('[1]Accion de Balance'!$BA1875=0,"",'[1]Accion de Balance'!$BF1875)</f>
        <v/>
      </c>
      <c r="H142" s="169" t="str">
        <f>IF('[1]Accion de Balance'!$BA1875=0,"",'[1]Accion de Balance'!$BG1875)</f>
        <v/>
      </c>
    </row>
    <row r="143" spans="1:15" s="33" customFormat="1" ht="33" customHeight="1" x14ac:dyDescent="0.25">
      <c r="B143" s="154">
        <f t="shared" si="4"/>
        <v>45791</v>
      </c>
      <c r="C143" s="161" t="str">
        <f t="shared" si="3"/>
        <v/>
      </c>
      <c r="D143" s="163" t="str">
        <f>IF('[1]Accion de Balance'!$BA1876=0,"",'[1]Accion de Balance'!$BA1876)</f>
        <v/>
      </c>
      <c r="E143" s="166" t="str">
        <f>IF('[1]Accion de Balance'!$BA1876=0,"",'[1]Accion de Balance'!$BD1876)</f>
        <v/>
      </c>
      <c r="F143" s="171" t="str">
        <f>IF('[1]Accion de Balance'!$BA1876=0,"",'[1]Accion de Balance'!$BE1876)</f>
        <v/>
      </c>
      <c r="G143" s="163" t="str">
        <f>IF('[1]Accion de Balance'!$BA1876=0,"",'[1]Accion de Balance'!$BF1876)</f>
        <v/>
      </c>
      <c r="H143" s="169" t="str">
        <f>IF('[1]Accion de Balance'!$BA1876=0,"",'[1]Accion de Balance'!$BG1876)</f>
        <v/>
      </c>
    </row>
    <row r="144" spans="1:15" s="33" customFormat="1" ht="33" customHeight="1" x14ac:dyDescent="0.25">
      <c r="B144" s="154">
        <f t="shared" si="4"/>
        <v>45792</v>
      </c>
      <c r="C144" s="161" t="str">
        <f t="shared" si="3"/>
        <v/>
      </c>
      <c r="D144" s="163" t="str">
        <f>IF('[1]Accion de Balance'!$BA1877=0,"",'[1]Accion de Balance'!$BA1877)</f>
        <v/>
      </c>
      <c r="E144" s="166" t="str">
        <f>IF('[1]Accion de Balance'!$BA1877=0,"",'[1]Accion de Balance'!$BD1877)</f>
        <v/>
      </c>
      <c r="F144" s="171" t="str">
        <f>IF('[1]Accion de Balance'!$BA1877=0,"",'[1]Accion de Balance'!$BE1877)</f>
        <v/>
      </c>
      <c r="G144" s="163" t="str">
        <f>IF('[1]Accion de Balance'!$BA1877=0,"",'[1]Accion de Balance'!$BF1877)</f>
        <v/>
      </c>
      <c r="H144" s="169" t="str">
        <f>IF('[1]Accion de Balance'!$BA1877=0,"",'[1]Accion de Balance'!$BG1877)</f>
        <v/>
      </c>
    </row>
    <row r="145" spans="2:12" s="33" customFormat="1" ht="33" customHeight="1" x14ac:dyDescent="0.25">
      <c r="B145" s="154">
        <f t="shared" si="4"/>
        <v>45793</v>
      </c>
      <c r="C145" s="161" t="str">
        <f t="shared" si="3"/>
        <v/>
      </c>
      <c r="D145" s="163" t="str">
        <f>IF('[1]Accion de Balance'!$BA1878=0,"",'[1]Accion de Balance'!$BA1878)</f>
        <v/>
      </c>
      <c r="E145" s="166" t="str">
        <f>IF('[1]Accion de Balance'!$BA1878=0,"",'[1]Accion de Balance'!$BD1878)</f>
        <v/>
      </c>
      <c r="F145" s="171" t="str">
        <f>IF('[1]Accion de Balance'!$BA1878=0,"",'[1]Accion de Balance'!$BE1878)</f>
        <v/>
      </c>
      <c r="G145" s="163" t="str">
        <f>IF('[1]Accion de Balance'!$BA1878=0,"",'[1]Accion de Balance'!$BF1878)</f>
        <v/>
      </c>
      <c r="H145" s="169" t="str">
        <f>IF('[1]Accion de Balance'!$BA1878=0,"",'[1]Accion de Balance'!$BG1878)</f>
        <v/>
      </c>
      <c r="I145" s="27"/>
      <c r="J145" s="27"/>
      <c r="K145" s="27"/>
      <c r="L145" s="27"/>
    </row>
    <row r="146" spans="2:12" s="33" customFormat="1" ht="33" customHeight="1" x14ac:dyDescent="0.25">
      <c r="B146" s="154">
        <f t="shared" si="4"/>
        <v>45794</v>
      </c>
      <c r="C146" s="161" t="str">
        <f t="shared" si="3"/>
        <v/>
      </c>
      <c r="D146" s="163" t="str">
        <f>IF('[1]Accion de Balance'!$BA1879=0,"",'[1]Accion de Balance'!$BA1879)</f>
        <v/>
      </c>
      <c r="E146" s="166" t="str">
        <f>IF('[1]Accion de Balance'!$BA1879=0,"",'[1]Accion de Balance'!$BD1879)</f>
        <v/>
      </c>
      <c r="F146" s="171" t="str">
        <f>IF('[1]Accion de Balance'!$BA1879=0,"",'[1]Accion de Balance'!$BE1879)</f>
        <v/>
      </c>
      <c r="G146" s="163" t="str">
        <f>IF('[1]Accion de Balance'!$BA1879=0,"",'[1]Accion de Balance'!$BF1879)</f>
        <v/>
      </c>
      <c r="H146" s="169" t="str">
        <f>IF('[1]Accion de Balance'!$BA1879=0,"",'[1]Accion de Balance'!$BG1879)</f>
        <v/>
      </c>
      <c r="I146" s="27"/>
      <c r="J146" s="27"/>
      <c r="K146" s="27"/>
      <c r="L146" s="27"/>
    </row>
    <row r="147" spans="2:12" s="33" customFormat="1" ht="33" customHeight="1" x14ac:dyDescent="0.25">
      <c r="B147" s="154">
        <f t="shared" si="4"/>
        <v>45795</v>
      </c>
      <c r="C147" s="161" t="str">
        <f t="shared" si="3"/>
        <v/>
      </c>
      <c r="D147" s="163" t="str">
        <f>IF('[1]Accion de Balance'!$BA1880=0,"",'[1]Accion de Balance'!$BA1880)</f>
        <v/>
      </c>
      <c r="E147" s="166" t="str">
        <f>IF('[1]Accion de Balance'!$BA1880=0,"",'[1]Accion de Balance'!$BD1880)</f>
        <v/>
      </c>
      <c r="F147" s="171" t="str">
        <f>IF('[1]Accion de Balance'!$BA1880=0,"",'[1]Accion de Balance'!$BE1880)</f>
        <v/>
      </c>
      <c r="G147" s="163" t="str">
        <f>IF('[1]Accion de Balance'!$BA1880=0,"",'[1]Accion de Balance'!$BF1880)</f>
        <v/>
      </c>
      <c r="H147" s="169" t="str">
        <f>IF('[1]Accion de Balance'!$BA1880=0,"",'[1]Accion de Balance'!$BG1880)</f>
        <v/>
      </c>
      <c r="I147" s="27"/>
      <c r="J147" s="27"/>
      <c r="K147" s="27"/>
      <c r="L147" s="27"/>
    </row>
    <row r="148" spans="2:12" s="33" customFormat="1" ht="33" customHeight="1" x14ac:dyDescent="0.25">
      <c r="B148" s="154">
        <f t="shared" si="4"/>
        <v>45796</v>
      </c>
      <c r="C148" s="161" t="str">
        <f t="shared" si="3"/>
        <v/>
      </c>
      <c r="D148" s="163" t="str">
        <f>IF('[1]Accion de Balance'!$BA1881=0,"",'[1]Accion de Balance'!$BA1881)</f>
        <v/>
      </c>
      <c r="E148" s="166" t="str">
        <f>IF('[1]Accion de Balance'!$BA1881=0,"",'[1]Accion de Balance'!$BD1881)</f>
        <v/>
      </c>
      <c r="F148" s="171" t="str">
        <f>IF('[1]Accion de Balance'!$BA1881=0,"",'[1]Accion de Balance'!$BE1881)</f>
        <v/>
      </c>
      <c r="G148" s="163" t="str">
        <f>IF('[1]Accion de Balance'!$BA1881=0,"",'[1]Accion de Balance'!$BF1881)</f>
        <v/>
      </c>
      <c r="H148" s="169" t="str">
        <f>IF('[1]Accion de Balance'!$BA1881=0,"",'[1]Accion de Balance'!$BG1881)</f>
        <v/>
      </c>
    </row>
    <row r="149" spans="2:12" s="33" customFormat="1" ht="33" customHeight="1" x14ac:dyDescent="0.25">
      <c r="B149" s="154">
        <f t="shared" si="4"/>
        <v>45797</v>
      </c>
      <c r="C149" s="161" t="str">
        <f t="shared" si="3"/>
        <v/>
      </c>
      <c r="D149" s="163" t="str">
        <f>IF('[1]Accion de Balance'!$BA1882=0,"",'[1]Accion de Balance'!$BA1882)</f>
        <v/>
      </c>
      <c r="E149" s="166" t="str">
        <f>IF('[1]Accion de Balance'!$BA1882=0,"",'[1]Accion de Balance'!$BD1882)</f>
        <v/>
      </c>
      <c r="F149" s="171" t="str">
        <f>IF('[1]Accion de Balance'!$BA1882=0,"",'[1]Accion de Balance'!$BE1882)</f>
        <v/>
      </c>
      <c r="G149" s="163" t="str">
        <f>IF('[1]Accion de Balance'!$BA1882=0,"",'[1]Accion de Balance'!$BF1882)</f>
        <v/>
      </c>
      <c r="H149" s="169" t="str">
        <f>IF('[1]Accion de Balance'!$BA1882=0,"",'[1]Accion de Balance'!$BG1882)</f>
        <v/>
      </c>
    </row>
    <row r="150" spans="2:12" s="33" customFormat="1" ht="33" customHeight="1" x14ac:dyDescent="0.25">
      <c r="B150" s="154">
        <f t="shared" si="4"/>
        <v>45798</v>
      </c>
      <c r="C150" s="161" t="str">
        <f t="shared" si="3"/>
        <v/>
      </c>
      <c r="D150" s="163" t="str">
        <f>IF('[1]Accion de Balance'!$BA1883=0,"",'[1]Accion de Balance'!$BA1883)</f>
        <v/>
      </c>
      <c r="E150" s="166" t="str">
        <f>IF('[1]Accion de Balance'!$BA1883=0,"",'[1]Accion de Balance'!$BD1883)</f>
        <v/>
      </c>
      <c r="F150" s="171" t="str">
        <f>IF('[1]Accion de Balance'!$BA1883=0,"",'[1]Accion de Balance'!$BE1883)</f>
        <v/>
      </c>
      <c r="G150" s="163" t="str">
        <f>IF('[1]Accion de Balance'!$BA1883=0,"",'[1]Accion de Balance'!$BF1883)</f>
        <v/>
      </c>
      <c r="H150" s="169" t="str">
        <f>IF('[1]Accion de Balance'!$BA1883=0,"",'[1]Accion de Balance'!$BG1883)</f>
        <v/>
      </c>
    </row>
    <row r="151" spans="2:12" s="33" customFormat="1" ht="33" customHeight="1" x14ac:dyDescent="0.25">
      <c r="B151" s="154">
        <f t="shared" si="4"/>
        <v>45799</v>
      </c>
      <c r="C151" s="161" t="str">
        <f t="shared" si="3"/>
        <v/>
      </c>
      <c r="D151" s="163" t="str">
        <f>IF('[1]Accion de Balance'!$BA1884=0,"",'[1]Accion de Balance'!$BA1884)</f>
        <v/>
      </c>
      <c r="E151" s="166" t="str">
        <f>IF('[1]Accion de Balance'!$BA1884=0,"",'[1]Accion de Balance'!$BD1884)</f>
        <v/>
      </c>
      <c r="F151" s="171" t="str">
        <f>IF('[1]Accion de Balance'!$BA1884=0,"",'[1]Accion de Balance'!$BE1884)</f>
        <v/>
      </c>
      <c r="G151" s="163" t="str">
        <f>IF('[1]Accion de Balance'!$BA1884=0,"",'[1]Accion de Balance'!$BF1884)</f>
        <v/>
      </c>
      <c r="H151" s="169" t="str">
        <f>IF('[1]Accion de Balance'!$BA1884=0,"",'[1]Accion de Balance'!$BG1884)</f>
        <v/>
      </c>
    </row>
    <row r="152" spans="2:12" s="33" customFormat="1" ht="33" customHeight="1" x14ac:dyDescent="0.25">
      <c r="B152" s="154">
        <f t="shared" si="4"/>
        <v>45800</v>
      </c>
      <c r="C152" s="161" t="str">
        <f t="shared" si="3"/>
        <v/>
      </c>
      <c r="D152" s="163" t="str">
        <f>IF('[1]Accion de Balance'!$BA1885=0,"",'[1]Accion de Balance'!$BA1885)</f>
        <v/>
      </c>
      <c r="E152" s="166" t="str">
        <f>IF('[1]Accion de Balance'!$BA1885=0,"",'[1]Accion de Balance'!$BD1885)</f>
        <v/>
      </c>
      <c r="F152" s="171" t="str">
        <f>IF('[1]Accion de Balance'!$BA1885=0,"",'[1]Accion de Balance'!$BE1885)</f>
        <v/>
      </c>
      <c r="G152" s="163" t="str">
        <f>IF('[1]Accion de Balance'!$BA1885=0,"",'[1]Accion de Balance'!$BF1885)</f>
        <v/>
      </c>
      <c r="H152" s="169" t="str">
        <f>IF('[1]Accion de Balance'!$BA1885=0,"",'[1]Accion de Balance'!$BG1885)</f>
        <v/>
      </c>
    </row>
    <row r="153" spans="2:12" s="33" customFormat="1" ht="33" customHeight="1" x14ac:dyDescent="0.25">
      <c r="B153" s="154">
        <f t="shared" si="4"/>
        <v>45801</v>
      </c>
      <c r="C153" s="161" t="str">
        <f t="shared" si="3"/>
        <v/>
      </c>
      <c r="D153" s="163" t="str">
        <f>IF('[1]Accion de Balance'!$BA1886=0,"",'[1]Accion de Balance'!$BA1886)</f>
        <v/>
      </c>
      <c r="E153" s="166" t="str">
        <f>IF('[1]Accion de Balance'!$BA1886=0,"",'[1]Accion de Balance'!$BD1886)</f>
        <v/>
      </c>
      <c r="F153" s="171" t="str">
        <f>IF('[1]Accion de Balance'!$BA1886=0,"",'[1]Accion de Balance'!$BE1886)</f>
        <v/>
      </c>
      <c r="G153" s="163" t="str">
        <f>IF('[1]Accion de Balance'!$BA1886=0,"",'[1]Accion de Balance'!$BF1886)</f>
        <v/>
      </c>
      <c r="H153" s="169" t="str">
        <f>IF('[1]Accion de Balance'!$BA1886=0,"",'[1]Accion de Balance'!$BG1886)</f>
        <v/>
      </c>
    </row>
    <row r="154" spans="2:12" s="33" customFormat="1" ht="33" customHeight="1" x14ac:dyDescent="0.25">
      <c r="B154" s="154">
        <f t="shared" si="4"/>
        <v>45802</v>
      </c>
      <c r="C154" s="161" t="str">
        <f t="shared" si="3"/>
        <v/>
      </c>
      <c r="D154" s="163" t="str">
        <f>IF('[1]Accion de Balance'!$BA1887=0,"",'[1]Accion de Balance'!$BA1887)</f>
        <v/>
      </c>
      <c r="E154" s="166" t="str">
        <f>IF('[1]Accion de Balance'!$BA1887=0,"",'[1]Accion de Balance'!$BD1887)</f>
        <v/>
      </c>
      <c r="F154" s="171" t="str">
        <f>IF('[1]Accion de Balance'!$BA1887=0,"",'[1]Accion de Balance'!$BE1887)</f>
        <v/>
      </c>
      <c r="G154" s="163" t="str">
        <f>IF('[1]Accion de Balance'!$BA1887=0,"",'[1]Accion de Balance'!$BF1887)</f>
        <v/>
      </c>
      <c r="H154" s="169" t="str">
        <f>IF('[1]Accion de Balance'!$BA1887=0,"",'[1]Accion de Balance'!$BG1887)</f>
        <v/>
      </c>
    </row>
    <row r="155" spans="2:12" s="33" customFormat="1" ht="33" customHeight="1" x14ac:dyDescent="0.25">
      <c r="B155" s="154">
        <f t="shared" si="4"/>
        <v>45803</v>
      </c>
      <c r="C155" s="161" t="str">
        <f t="shared" si="3"/>
        <v/>
      </c>
      <c r="D155" s="163" t="str">
        <f>IF('[1]Accion de Balance'!$BA1888=0,"",'[1]Accion de Balance'!$BA1888)</f>
        <v/>
      </c>
      <c r="E155" s="166" t="str">
        <f>IF('[1]Accion de Balance'!$BA1888=0,"",'[1]Accion de Balance'!$BD1888)</f>
        <v/>
      </c>
      <c r="F155" s="171" t="str">
        <f>IF('[1]Accion de Balance'!$BA1888=0,"",'[1]Accion de Balance'!$BE1888)</f>
        <v/>
      </c>
      <c r="G155" s="163" t="str">
        <f>IF('[1]Accion de Balance'!$BA1888=0,"",'[1]Accion de Balance'!$BF1888)</f>
        <v/>
      </c>
      <c r="H155" s="169" t="str">
        <f>IF('[1]Accion de Balance'!$BA1888=0,"",'[1]Accion de Balance'!$BG1888)</f>
        <v/>
      </c>
    </row>
    <row r="156" spans="2:12" s="33" customFormat="1" ht="33" customHeight="1" x14ac:dyDescent="0.25">
      <c r="B156" s="154">
        <f t="shared" si="4"/>
        <v>45804</v>
      </c>
      <c r="C156" s="161" t="str">
        <f t="shared" si="3"/>
        <v/>
      </c>
      <c r="D156" s="163" t="str">
        <f>IF('[1]Accion de Balance'!$BA1889=0,"",'[1]Accion de Balance'!$BA1889)</f>
        <v/>
      </c>
      <c r="E156" s="166" t="str">
        <f>IF('[1]Accion de Balance'!$BA1889=0,"",'[1]Accion de Balance'!$BD1889)</f>
        <v/>
      </c>
      <c r="F156" s="171" t="str">
        <f>IF('[1]Accion de Balance'!$BA1889=0,"",'[1]Accion de Balance'!$BE1889)</f>
        <v/>
      </c>
      <c r="G156" s="163" t="str">
        <f>IF('[1]Accion de Balance'!$BA1889=0,"",'[1]Accion de Balance'!$BF1889)</f>
        <v/>
      </c>
      <c r="H156" s="169" t="str">
        <f>IF('[1]Accion de Balance'!$BA1889=0,"",'[1]Accion de Balance'!$BG1889)</f>
        <v/>
      </c>
    </row>
    <row r="157" spans="2:12" s="33" customFormat="1" ht="33" customHeight="1" x14ac:dyDescent="0.25">
      <c r="B157" s="154">
        <f t="shared" si="4"/>
        <v>45805</v>
      </c>
      <c r="C157" s="161" t="str">
        <f t="shared" si="3"/>
        <v/>
      </c>
      <c r="D157" s="163" t="str">
        <f>IF('[1]Accion de Balance'!$BA1890=0,"",'[1]Accion de Balance'!$BA1890)</f>
        <v/>
      </c>
      <c r="E157" s="166" t="str">
        <f>IF('[1]Accion de Balance'!$BA1890=0,"",'[1]Accion de Balance'!$BD1890)</f>
        <v/>
      </c>
      <c r="F157" s="171" t="str">
        <f>IF('[1]Accion de Balance'!$BA1890=0,"",'[1]Accion de Balance'!$BE1890)</f>
        <v/>
      </c>
      <c r="G157" s="163" t="str">
        <f>IF('[1]Accion de Balance'!$BA1890=0,"",'[1]Accion de Balance'!$BF1890)</f>
        <v/>
      </c>
      <c r="H157" s="169" t="str">
        <f>IF('[1]Accion de Balance'!$BA1890=0,"",'[1]Accion de Balance'!$BG1890)</f>
        <v/>
      </c>
    </row>
    <row r="158" spans="2:12" s="33" customFormat="1" ht="33" customHeight="1" x14ac:dyDescent="0.25">
      <c r="B158" s="154">
        <f t="shared" si="4"/>
        <v>45806</v>
      </c>
      <c r="C158" s="161" t="str">
        <f t="shared" si="3"/>
        <v/>
      </c>
      <c r="D158" s="163" t="str">
        <f>IF('[1]Accion de Balance'!$BA1891=0,"",'[1]Accion de Balance'!$BA1891)</f>
        <v/>
      </c>
      <c r="E158" s="166" t="str">
        <f>IF('[1]Accion de Balance'!$BA1891=0,"",'[1]Accion de Balance'!$BD1891)</f>
        <v/>
      </c>
      <c r="F158" s="171" t="str">
        <f>IF('[1]Accion de Balance'!$BA1891=0,"",'[1]Accion de Balance'!$BE1891)</f>
        <v/>
      </c>
      <c r="G158" s="163" t="str">
        <f>IF('[1]Accion de Balance'!$BA1891=0,"",'[1]Accion de Balance'!$BF1891)</f>
        <v/>
      </c>
      <c r="H158" s="169" t="str">
        <f>IF('[1]Accion de Balance'!$BA1891=0,"",'[1]Accion de Balance'!$BG1891)</f>
        <v/>
      </c>
    </row>
    <row r="159" spans="2:12" s="33" customFormat="1" ht="33" customHeight="1" x14ac:dyDescent="0.25">
      <c r="B159" s="154">
        <f t="shared" si="4"/>
        <v>45807</v>
      </c>
      <c r="C159" s="161" t="str">
        <f t="shared" si="3"/>
        <v/>
      </c>
      <c r="D159" s="163" t="str">
        <f>IF('[1]Accion de Balance'!$BA1892=0,"",'[1]Accion de Balance'!$BA1892)</f>
        <v/>
      </c>
      <c r="E159" s="166" t="str">
        <f>IF('[1]Accion de Balance'!$BA1892=0,"",'[1]Accion de Balance'!$BD1892)</f>
        <v/>
      </c>
      <c r="F159" s="171" t="str">
        <f>IF('[1]Accion de Balance'!$BA1892=0,"",'[1]Accion de Balance'!$BE1892)</f>
        <v/>
      </c>
      <c r="G159" s="163" t="str">
        <f>IF('[1]Accion de Balance'!$BA1892=0,"",'[1]Accion de Balance'!$BF1892)</f>
        <v/>
      </c>
      <c r="H159" s="169" t="str">
        <f>IF('[1]Accion de Balance'!$BA1892=0,"",'[1]Accion de Balance'!$BG1892)</f>
        <v/>
      </c>
    </row>
    <row r="160" spans="2:12" s="33" customFormat="1" ht="33" customHeight="1" x14ac:dyDescent="0.25">
      <c r="B160" s="154">
        <f t="shared" si="4"/>
        <v>45808</v>
      </c>
      <c r="C160" s="161" t="str">
        <f t="shared" si="3"/>
        <v/>
      </c>
      <c r="D160" s="163" t="str">
        <f>IF('[1]Accion de Balance'!$BA1893=0,"",'[1]Accion de Balance'!$BA1893)</f>
        <v/>
      </c>
      <c r="E160" s="166" t="str">
        <f>IF('[1]Accion de Balance'!$BA1893=0,"",'[1]Accion de Balance'!$BD1893)</f>
        <v/>
      </c>
      <c r="F160" s="171" t="str">
        <f>IF('[1]Accion de Balance'!$BA1893=0,"",'[1]Accion de Balance'!$BE1893)</f>
        <v/>
      </c>
      <c r="G160" s="163" t="str">
        <f>IF('[1]Accion de Balance'!$BA1893=0,"",'[1]Accion de Balance'!$BF1893)</f>
        <v/>
      </c>
      <c r="H160" s="169" t="str">
        <f>IF('[1]Accion de Balance'!$BA1893=0,"",'[1]Accion de Balance'!$BG1893)</f>
        <v/>
      </c>
    </row>
    <row r="161" spans="2:8" s="33" customFormat="1" ht="33" customHeight="1" x14ac:dyDescent="0.25">
      <c r="B161" s="154">
        <f t="shared" si="4"/>
        <v>45809</v>
      </c>
      <c r="C161" s="161" t="str">
        <f t="shared" si="3"/>
        <v/>
      </c>
      <c r="D161" s="163" t="str">
        <f>IF('[1]Accion de Balance'!$BA1894=0,"",'[1]Accion de Balance'!$BA1894)</f>
        <v/>
      </c>
      <c r="E161" s="166" t="str">
        <f>IF('[1]Accion de Balance'!$BA1894=0,"",'[1]Accion de Balance'!$BD1894)</f>
        <v/>
      </c>
      <c r="F161" s="171" t="str">
        <f>IF('[1]Accion de Balance'!$BA1894=0,"",'[1]Accion de Balance'!$BE1894)</f>
        <v/>
      </c>
      <c r="G161" s="163" t="str">
        <f>IF('[1]Accion de Balance'!$BA1894=0,"",'[1]Accion de Balance'!$BF1894)</f>
        <v/>
      </c>
      <c r="H161" s="169" t="str">
        <f>IF('[1]Accion de Balance'!$BA1894=0,"",'[1]Accion de Balance'!$BG1894)</f>
        <v/>
      </c>
    </row>
    <row r="162" spans="2:8" s="33" customFormat="1" ht="33" customHeight="1" x14ac:dyDescent="0.25">
      <c r="B162" s="154">
        <f t="shared" si="4"/>
        <v>45810</v>
      </c>
      <c r="C162" s="161" t="str">
        <f t="shared" si="3"/>
        <v/>
      </c>
      <c r="D162" s="163" t="str">
        <f>IF('[1]Accion de Balance'!$BA1895=0,"",'[1]Accion de Balance'!$BA1895)</f>
        <v/>
      </c>
      <c r="E162" s="166" t="str">
        <f>IF('[1]Accion de Balance'!$BA1895=0,"",'[1]Accion de Balance'!$BD1895)</f>
        <v/>
      </c>
      <c r="F162" s="171" t="str">
        <f>IF('[1]Accion de Balance'!$BA1895=0,"",'[1]Accion de Balance'!$BE1895)</f>
        <v/>
      </c>
      <c r="G162" s="163" t="str">
        <f>IF('[1]Accion de Balance'!$BA1895=0,"",'[1]Accion de Balance'!$BF1895)</f>
        <v/>
      </c>
      <c r="H162" s="169" t="str">
        <f>IF('[1]Accion de Balance'!$BA1895=0,"",'[1]Accion de Balance'!$BG1895)</f>
        <v/>
      </c>
    </row>
    <row r="163" spans="2:8" s="33" customFormat="1" ht="33" customHeight="1" x14ac:dyDescent="0.25">
      <c r="B163" s="154">
        <f t="shared" si="4"/>
        <v>45811</v>
      </c>
      <c r="C163" s="161" t="str">
        <f t="shared" si="3"/>
        <v/>
      </c>
      <c r="D163" s="163" t="str">
        <f>IF('[1]Accion de Balance'!$BA1896=0,"",'[1]Accion de Balance'!$BA1896)</f>
        <v/>
      </c>
      <c r="E163" s="166" t="str">
        <f>IF('[1]Accion de Balance'!$BA1896=0,"",'[1]Accion de Balance'!$BD1896)</f>
        <v/>
      </c>
      <c r="F163" s="171" t="str">
        <f>IF('[1]Accion de Balance'!$BA1896=0,"",'[1]Accion de Balance'!$BE1896)</f>
        <v/>
      </c>
      <c r="G163" s="163" t="str">
        <f>IF('[1]Accion de Balance'!$BA1896=0,"",'[1]Accion de Balance'!$BF1896)</f>
        <v/>
      </c>
      <c r="H163" s="169" t="str">
        <f>IF('[1]Accion de Balance'!$BA1896=0,"",'[1]Accion de Balance'!$BG1896)</f>
        <v/>
      </c>
    </row>
    <row r="164" spans="2:8" s="33" customFormat="1" ht="33" customHeight="1" x14ac:dyDescent="0.25">
      <c r="B164" s="154">
        <f t="shared" si="4"/>
        <v>45812</v>
      </c>
      <c r="C164" s="161" t="str">
        <f t="shared" si="3"/>
        <v/>
      </c>
      <c r="D164" s="163" t="str">
        <f>IF('[1]Accion de Balance'!$BA1897=0,"",'[1]Accion de Balance'!$BA1897)</f>
        <v/>
      </c>
      <c r="E164" s="166" t="str">
        <f>IF('[1]Accion de Balance'!$BA1897=0,"",'[1]Accion de Balance'!$BD1897)</f>
        <v/>
      </c>
      <c r="F164" s="171" t="str">
        <f>IF('[1]Accion de Balance'!$BA1897=0,"",'[1]Accion de Balance'!$BE1897)</f>
        <v/>
      </c>
      <c r="G164" s="163" t="str">
        <f>IF('[1]Accion de Balance'!$BA1897=0,"",'[1]Accion de Balance'!$BF1897)</f>
        <v/>
      </c>
      <c r="H164" s="169" t="str">
        <f>IF('[1]Accion de Balance'!$BA1897=0,"",'[1]Accion de Balance'!$BG1897)</f>
        <v/>
      </c>
    </row>
    <row r="165" spans="2:8" s="33" customFormat="1" ht="33" customHeight="1" x14ac:dyDescent="0.25">
      <c r="B165" s="154">
        <f t="shared" si="4"/>
        <v>45813</v>
      </c>
      <c r="C165" s="161" t="str">
        <f t="shared" si="3"/>
        <v/>
      </c>
      <c r="D165" s="163" t="str">
        <f>IF('[1]Accion de Balance'!$BA1898=0,"",'[1]Accion de Balance'!$BA1898)</f>
        <v/>
      </c>
      <c r="E165" s="166" t="str">
        <f>IF('[1]Accion de Balance'!$BA1898=0,"",'[1]Accion de Balance'!$BD1898)</f>
        <v/>
      </c>
      <c r="F165" s="171" t="str">
        <f>IF('[1]Accion de Balance'!$BA1898=0,"",'[1]Accion de Balance'!$BE1898)</f>
        <v/>
      </c>
      <c r="G165" s="163" t="str">
        <f>IF('[1]Accion de Balance'!$BA1898=0,"",'[1]Accion de Balance'!$BF1898)</f>
        <v/>
      </c>
      <c r="H165" s="169" t="str">
        <f>IF('[1]Accion de Balance'!$BA1898=0,"",'[1]Accion de Balance'!$BG1898)</f>
        <v/>
      </c>
    </row>
    <row r="166" spans="2:8" s="33" customFormat="1" ht="33" customHeight="1" x14ac:dyDescent="0.25">
      <c r="B166" s="154">
        <f t="shared" si="4"/>
        <v>45814</v>
      </c>
      <c r="C166" s="161" t="str">
        <f t="shared" si="3"/>
        <v/>
      </c>
      <c r="D166" s="163" t="str">
        <f>IF('[1]Accion de Balance'!$BA1899=0,"",'[1]Accion de Balance'!$BA1899)</f>
        <v/>
      </c>
      <c r="E166" s="166" t="str">
        <f>IF('[1]Accion de Balance'!$BA1899=0,"",'[1]Accion de Balance'!$BD1899)</f>
        <v/>
      </c>
      <c r="F166" s="171" t="str">
        <f>IF('[1]Accion de Balance'!$BA1899=0,"",'[1]Accion de Balance'!$BE1899)</f>
        <v/>
      </c>
      <c r="G166" s="163" t="str">
        <f>IF('[1]Accion de Balance'!$BA1899=0,"",'[1]Accion de Balance'!$BF1899)</f>
        <v/>
      </c>
      <c r="H166" s="169" t="str">
        <f>IF('[1]Accion de Balance'!$BA1899=0,"",'[1]Accion de Balance'!$BG1899)</f>
        <v/>
      </c>
    </row>
    <row r="167" spans="2:8" s="33" customFormat="1" ht="33" customHeight="1" x14ac:dyDescent="0.25">
      <c r="B167" s="154">
        <f t="shared" si="4"/>
        <v>45815</v>
      </c>
      <c r="C167" s="161" t="str">
        <f t="shared" si="3"/>
        <v/>
      </c>
      <c r="D167" s="163" t="str">
        <f>IF('[1]Accion de Balance'!$BA1900=0,"",'[1]Accion de Balance'!$BA1900)</f>
        <v/>
      </c>
      <c r="E167" s="166" t="str">
        <f>IF('[1]Accion de Balance'!$BA1900=0,"",'[1]Accion de Balance'!$BD1900)</f>
        <v/>
      </c>
      <c r="F167" s="171" t="str">
        <f>IF('[1]Accion de Balance'!$BA1900=0,"",'[1]Accion de Balance'!$BE1900)</f>
        <v/>
      </c>
      <c r="G167" s="163" t="str">
        <f>IF('[1]Accion de Balance'!$BA1900=0,"",'[1]Accion de Balance'!$BF1900)</f>
        <v/>
      </c>
      <c r="H167" s="169" t="str">
        <f>IF('[1]Accion de Balance'!$BA1900=0,"",'[1]Accion de Balance'!$BG1900)</f>
        <v/>
      </c>
    </row>
    <row r="168" spans="2:8" s="33" customFormat="1" ht="33" customHeight="1" x14ac:dyDescent="0.25">
      <c r="B168" s="154">
        <f t="shared" si="4"/>
        <v>45816</v>
      </c>
      <c r="C168" s="161" t="str">
        <f t="shared" si="3"/>
        <v/>
      </c>
      <c r="D168" s="163" t="str">
        <f>IF('[1]Accion de Balance'!$BA1901=0,"",'[1]Accion de Balance'!$BA1901)</f>
        <v/>
      </c>
      <c r="E168" s="166" t="str">
        <f>IF('[1]Accion de Balance'!$BA1901=0,"",'[1]Accion de Balance'!$BD1901)</f>
        <v/>
      </c>
      <c r="F168" s="171" t="str">
        <f>IF('[1]Accion de Balance'!$BA1901=0,"",'[1]Accion de Balance'!$BE1901)</f>
        <v/>
      </c>
      <c r="G168" s="163" t="str">
        <f>IF('[1]Accion de Balance'!$BA1901=0,"",'[1]Accion de Balance'!$BF1901)</f>
        <v/>
      </c>
      <c r="H168" s="169" t="str">
        <f>IF('[1]Accion de Balance'!$BA1901=0,"",'[1]Accion de Balance'!$BG1901)</f>
        <v/>
      </c>
    </row>
    <row r="169" spans="2:8" s="33" customFormat="1" ht="33" customHeight="1" x14ac:dyDescent="0.25">
      <c r="B169" s="154">
        <f t="shared" si="4"/>
        <v>45817</v>
      </c>
      <c r="C169" s="161" t="str">
        <f t="shared" si="3"/>
        <v/>
      </c>
      <c r="D169" s="163" t="str">
        <f>IF('[1]Accion de Balance'!$BA1902=0,"",'[1]Accion de Balance'!$BA1902)</f>
        <v/>
      </c>
      <c r="E169" s="166" t="str">
        <f>IF('[1]Accion de Balance'!$BA1902=0,"",'[1]Accion de Balance'!$BD1902)</f>
        <v/>
      </c>
      <c r="F169" s="171" t="str">
        <f>IF('[1]Accion de Balance'!$BA1902=0,"",'[1]Accion de Balance'!$BE1902)</f>
        <v/>
      </c>
      <c r="G169" s="163" t="str">
        <f>IF('[1]Accion de Balance'!$BA1902=0,"",'[1]Accion de Balance'!$BF1902)</f>
        <v/>
      </c>
      <c r="H169" s="169" t="str">
        <f>IF('[1]Accion de Balance'!$BA1902=0,"",'[1]Accion de Balance'!$BG1902)</f>
        <v/>
      </c>
    </row>
    <row r="170" spans="2:8" s="33" customFormat="1" ht="33" customHeight="1" x14ac:dyDescent="0.25">
      <c r="B170" s="154">
        <f t="shared" si="4"/>
        <v>45818</v>
      </c>
      <c r="C170" s="161" t="str">
        <f t="shared" si="3"/>
        <v/>
      </c>
      <c r="D170" s="163" t="str">
        <f>IF('[1]Accion de Balance'!$BA1903=0,"",'[1]Accion de Balance'!$BA1903)</f>
        <v/>
      </c>
      <c r="E170" s="166" t="str">
        <f>IF('[1]Accion de Balance'!$BA1903=0,"",'[1]Accion de Balance'!$BD1903)</f>
        <v/>
      </c>
      <c r="F170" s="171" t="str">
        <f>IF('[1]Accion de Balance'!$BA1903=0,"",'[1]Accion de Balance'!$BE1903)</f>
        <v/>
      </c>
      <c r="G170" s="163" t="str">
        <f>IF('[1]Accion de Balance'!$BA1903=0,"",'[1]Accion de Balance'!$BF1903)</f>
        <v/>
      </c>
      <c r="H170" s="169" t="str">
        <f>IF('[1]Accion de Balance'!$BA1903=0,"",'[1]Accion de Balance'!$BG1903)</f>
        <v/>
      </c>
    </row>
    <row r="171" spans="2:8" s="33" customFormat="1" ht="33" customHeight="1" x14ac:dyDescent="0.25">
      <c r="B171" s="154">
        <f t="shared" si="4"/>
        <v>45819</v>
      </c>
      <c r="C171" s="161" t="str">
        <f t="shared" si="3"/>
        <v/>
      </c>
      <c r="D171" s="163" t="str">
        <f>IF('[1]Accion de Balance'!$BA1904=0,"",'[1]Accion de Balance'!$BA1904)</f>
        <v/>
      </c>
      <c r="E171" s="166" t="str">
        <f>IF('[1]Accion de Balance'!$BA1904=0,"",'[1]Accion de Balance'!$BD1904)</f>
        <v/>
      </c>
      <c r="F171" s="171" t="str">
        <f>IF('[1]Accion de Balance'!$BA1904=0,"",'[1]Accion de Balance'!$BE1904)</f>
        <v/>
      </c>
      <c r="G171" s="163" t="str">
        <f>IF('[1]Accion de Balance'!$BA1904=0,"",'[1]Accion de Balance'!$BF1904)</f>
        <v/>
      </c>
      <c r="H171" s="169" t="str">
        <f>IF('[1]Accion de Balance'!$BA1904=0,"",'[1]Accion de Balance'!$BG1904)</f>
        <v/>
      </c>
    </row>
    <row r="172" spans="2:8" s="33" customFormat="1" ht="33" customHeight="1" x14ac:dyDescent="0.25">
      <c r="B172" s="154">
        <f t="shared" si="4"/>
        <v>45820</v>
      </c>
      <c r="C172" s="161" t="str">
        <f t="shared" si="3"/>
        <v/>
      </c>
      <c r="D172" s="163" t="str">
        <f>IF('[1]Accion de Balance'!$BA1905=0,"",'[1]Accion de Balance'!$BA1905)</f>
        <v/>
      </c>
      <c r="E172" s="166" t="str">
        <f>IF('[1]Accion de Balance'!$BA1905=0,"",'[1]Accion de Balance'!$BD1905)</f>
        <v/>
      </c>
      <c r="F172" s="171" t="str">
        <f>IF('[1]Accion de Balance'!$BA1905=0,"",'[1]Accion de Balance'!$BE1905)</f>
        <v/>
      </c>
      <c r="G172" s="163" t="str">
        <f>IF('[1]Accion de Balance'!$BA1905=0,"",'[1]Accion de Balance'!$BF1905)</f>
        <v/>
      </c>
      <c r="H172" s="169" t="str">
        <f>IF('[1]Accion de Balance'!$BA1905=0,"",'[1]Accion de Balance'!$BG1905)</f>
        <v/>
      </c>
    </row>
    <row r="173" spans="2:8" s="33" customFormat="1" ht="33" customHeight="1" x14ac:dyDescent="0.25">
      <c r="B173" s="154">
        <f t="shared" si="4"/>
        <v>45821</v>
      </c>
      <c r="C173" s="161" t="str">
        <f t="shared" si="3"/>
        <v/>
      </c>
      <c r="D173" s="163" t="str">
        <f>IF('[1]Accion de Balance'!$BA1906=0,"",'[1]Accion de Balance'!$BA1906)</f>
        <v/>
      </c>
      <c r="E173" s="166" t="str">
        <f>IF('[1]Accion de Balance'!$BA1906=0,"",'[1]Accion de Balance'!$BD1906)</f>
        <v/>
      </c>
      <c r="F173" s="171" t="str">
        <f>IF('[1]Accion de Balance'!$BA1906=0,"",'[1]Accion de Balance'!$BE1906)</f>
        <v/>
      </c>
      <c r="G173" s="163" t="str">
        <f>IF('[1]Accion de Balance'!$BA1906=0,"",'[1]Accion de Balance'!$BF1906)</f>
        <v/>
      </c>
      <c r="H173" s="169" t="str">
        <f>IF('[1]Accion de Balance'!$BA1906=0,"",'[1]Accion de Balance'!$BG1906)</f>
        <v/>
      </c>
    </row>
    <row r="174" spans="2:8" s="33" customFormat="1" ht="33" customHeight="1" x14ac:dyDescent="0.25">
      <c r="B174" s="154">
        <f t="shared" si="4"/>
        <v>45822</v>
      </c>
      <c r="C174" s="161" t="str">
        <f t="shared" si="3"/>
        <v/>
      </c>
      <c r="D174" s="163" t="str">
        <f>IF('[1]Accion de Balance'!$BA1907=0,"",'[1]Accion de Balance'!$BA1907)</f>
        <v/>
      </c>
      <c r="E174" s="166" t="str">
        <f>IF('[1]Accion de Balance'!$BA1907=0,"",'[1]Accion de Balance'!$BD1907)</f>
        <v/>
      </c>
      <c r="F174" s="171" t="str">
        <f>IF('[1]Accion de Balance'!$BA1907=0,"",'[1]Accion de Balance'!$BE1907)</f>
        <v/>
      </c>
      <c r="G174" s="163" t="str">
        <f>IF('[1]Accion de Balance'!$BA1907=0,"",'[1]Accion de Balance'!$BF1907)</f>
        <v/>
      </c>
      <c r="H174" s="169" t="str">
        <f>IF('[1]Accion de Balance'!$BA1907=0,"",'[1]Accion de Balance'!$BG1907)</f>
        <v/>
      </c>
    </row>
    <row r="175" spans="2:8" s="33" customFormat="1" ht="33" customHeight="1" x14ac:dyDescent="0.25">
      <c r="B175" s="154">
        <f t="shared" si="4"/>
        <v>45823</v>
      </c>
      <c r="C175" s="161" t="str">
        <f t="shared" si="3"/>
        <v/>
      </c>
      <c r="D175" s="163" t="str">
        <f>IF('[1]Accion de Balance'!$BA1908=0,"",'[1]Accion de Balance'!$BA1908)</f>
        <v/>
      </c>
      <c r="E175" s="166" t="str">
        <f>IF('[1]Accion de Balance'!$BA1908=0,"",'[1]Accion de Balance'!$BD1908)</f>
        <v/>
      </c>
      <c r="F175" s="171" t="str">
        <f>IF('[1]Accion de Balance'!$BA1908=0,"",'[1]Accion de Balance'!$BE1908)</f>
        <v/>
      </c>
      <c r="G175" s="163" t="str">
        <f>IF('[1]Accion de Balance'!$BA1908=0,"",'[1]Accion de Balance'!$BF1908)</f>
        <v/>
      </c>
      <c r="H175" s="169" t="str">
        <f>IF('[1]Accion de Balance'!$BA1908=0,"",'[1]Accion de Balance'!$BG1908)</f>
        <v/>
      </c>
    </row>
    <row r="176" spans="2:8" s="33" customFormat="1" ht="33" customHeight="1" x14ac:dyDescent="0.25">
      <c r="B176" s="154">
        <f t="shared" si="4"/>
        <v>45824</v>
      </c>
      <c r="C176" s="161" t="str">
        <f t="shared" si="3"/>
        <v/>
      </c>
      <c r="D176" s="163" t="str">
        <f>IF('[1]Accion de Balance'!$BA1909=0,"",'[1]Accion de Balance'!$BA1909)</f>
        <v/>
      </c>
      <c r="E176" s="166" t="str">
        <f>IF('[1]Accion de Balance'!$BA1909=0,"",'[1]Accion de Balance'!$BD1909)</f>
        <v/>
      </c>
      <c r="F176" s="171" t="str">
        <f>IF('[1]Accion de Balance'!$BA1909=0,"",'[1]Accion de Balance'!$BE1909)</f>
        <v/>
      </c>
      <c r="G176" s="163" t="str">
        <f>IF('[1]Accion de Balance'!$BA1909=0,"",'[1]Accion de Balance'!$BF1909)</f>
        <v/>
      </c>
      <c r="H176" s="169" t="str">
        <f>IF('[1]Accion de Balance'!$BA1909=0,"",'[1]Accion de Balance'!$BG1909)</f>
        <v/>
      </c>
    </row>
    <row r="177" spans="2:8" s="33" customFormat="1" ht="33" customHeight="1" x14ac:dyDescent="0.25">
      <c r="B177" s="154">
        <f t="shared" si="4"/>
        <v>45825</v>
      </c>
      <c r="C177" s="161" t="str">
        <f t="shared" si="3"/>
        <v/>
      </c>
      <c r="D177" s="163" t="str">
        <f>IF('[1]Accion de Balance'!$BA1910=0,"",'[1]Accion de Balance'!$BA1910)</f>
        <v/>
      </c>
      <c r="E177" s="166" t="str">
        <f>IF('[1]Accion de Balance'!$BA1910=0,"",'[1]Accion de Balance'!$BD1910)</f>
        <v/>
      </c>
      <c r="F177" s="171" t="str">
        <f>IF('[1]Accion de Balance'!$BA1910=0,"",'[1]Accion de Balance'!$BE1910)</f>
        <v/>
      </c>
      <c r="G177" s="163" t="str">
        <f>IF('[1]Accion de Balance'!$BA1910=0,"",'[1]Accion de Balance'!$BF1910)</f>
        <v/>
      </c>
      <c r="H177" s="169" t="str">
        <f>IF('[1]Accion de Balance'!$BA1910=0,"",'[1]Accion de Balance'!$BG1910)</f>
        <v/>
      </c>
    </row>
    <row r="178" spans="2:8" s="33" customFormat="1" ht="33" customHeight="1" x14ac:dyDescent="0.25">
      <c r="B178" s="154">
        <f t="shared" si="4"/>
        <v>45826</v>
      </c>
      <c r="C178" s="161" t="str">
        <f t="shared" si="3"/>
        <v/>
      </c>
      <c r="D178" s="163" t="str">
        <f>IF('[1]Accion de Balance'!$BA1911=0,"",'[1]Accion de Balance'!$BA1911)</f>
        <v/>
      </c>
      <c r="E178" s="166" t="str">
        <f>IF('[1]Accion de Balance'!$BA1911=0,"",'[1]Accion de Balance'!$BD1911)</f>
        <v/>
      </c>
      <c r="F178" s="171" t="str">
        <f>IF('[1]Accion de Balance'!$BA1911=0,"",'[1]Accion de Balance'!$BE1911)</f>
        <v/>
      </c>
      <c r="G178" s="163" t="str">
        <f>IF('[1]Accion de Balance'!$BA1911=0,"",'[1]Accion de Balance'!$BF1911)</f>
        <v/>
      </c>
      <c r="H178" s="169" t="str">
        <f>IF('[1]Accion de Balance'!$BA1911=0,"",'[1]Accion de Balance'!$BG1911)</f>
        <v/>
      </c>
    </row>
    <row r="179" spans="2:8" s="33" customFormat="1" ht="33" customHeight="1" x14ac:dyDescent="0.25">
      <c r="B179" s="154">
        <f t="shared" si="4"/>
        <v>45827</v>
      </c>
      <c r="C179" s="161" t="str">
        <f t="shared" si="3"/>
        <v/>
      </c>
      <c r="D179" s="163" t="str">
        <f>IF('[1]Accion de Balance'!$BA1912=0,"",'[1]Accion de Balance'!$BA1912)</f>
        <v/>
      </c>
      <c r="E179" s="166" t="str">
        <f>IF('[1]Accion de Balance'!$BA1912=0,"",'[1]Accion de Balance'!$BD1912)</f>
        <v/>
      </c>
      <c r="F179" s="171" t="str">
        <f>IF('[1]Accion de Balance'!$BA1912=0,"",'[1]Accion de Balance'!$BE1912)</f>
        <v/>
      </c>
      <c r="G179" s="163" t="str">
        <f>IF('[1]Accion de Balance'!$BA1912=0,"",'[1]Accion de Balance'!$BF1912)</f>
        <v/>
      </c>
      <c r="H179" s="169" t="str">
        <f>IF('[1]Accion de Balance'!$BA1912=0,"",'[1]Accion de Balance'!$BG1912)</f>
        <v/>
      </c>
    </row>
    <row r="180" spans="2:8" s="33" customFormat="1" ht="33" customHeight="1" x14ac:dyDescent="0.25">
      <c r="B180" s="154">
        <f t="shared" si="4"/>
        <v>45828</v>
      </c>
      <c r="C180" s="161" t="str">
        <f t="shared" si="3"/>
        <v/>
      </c>
      <c r="D180" s="163" t="str">
        <f>IF('[1]Accion de Balance'!$BA1913=0,"",'[1]Accion de Balance'!$BA1913)</f>
        <v/>
      </c>
      <c r="E180" s="166" t="str">
        <f>IF('[1]Accion de Balance'!$BA1913=0,"",'[1]Accion de Balance'!$BD1913)</f>
        <v/>
      </c>
      <c r="F180" s="171" t="str">
        <f>IF('[1]Accion de Balance'!$BA1913=0,"",'[1]Accion de Balance'!$BE1913)</f>
        <v/>
      </c>
      <c r="G180" s="163" t="str">
        <f>IF('[1]Accion de Balance'!$BA1913=0,"",'[1]Accion de Balance'!$BF1913)</f>
        <v/>
      </c>
      <c r="H180" s="169" t="str">
        <f>IF('[1]Accion de Balance'!$BA1913=0,"",'[1]Accion de Balance'!$BG1913)</f>
        <v/>
      </c>
    </row>
    <row r="181" spans="2:8" s="33" customFormat="1" ht="33" customHeight="1" x14ac:dyDescent="0.25">
      <c r="B181" s="154">
        <f t="shared" si="4"/>
        <v>45829</v>
      </c>
      <c r="C181" s="161" t="str">
        <f t="shared" si="3"/>
        <v/>
      </c>
      <c r="D181" s="163" t="str">
        <f>IF('[1]Accion de Balance'!$BA1914=0,"",'[1]Accion de Balance'!$BA1914)</f>
        <v/>
      </c>
      <c r="E181" s="166" t="str">
        <f>IF('[1]Accion de Balance'!$BA1914=0,"",'[1]Accion de Balance'!$BD1914)</f>
        <v/>
      </c>
      <c r="F181" s="171" t="str">
        <f>IF('[1]Accion de Balance'!$BA1914=0,"",'[1]Accion de Balance'!$BE1914)</f>
        <v/>
      </c>
      <c r="G181" s="163" t="str">
        <f>IF('[1]Accion de Balance'!$BA1914=0,"",'[1]Accion de Balance'!$BF1914)</f>
        <v/>
      </c>
      <c r="H181" s="169" t="str">
        <f>IF('[1]Accion de Balance'!$BA1914=0,"",'[1]Accion de Balance'!$BG1914)</f>
        <v/>
      </c>
    </row>
    <row r="182" spans="2:8" s="33" customFormat="1" ht="33" customHeight="1" x14ac:dyDescent="0.25">
      <c r="B182" s="154">
        <f t="shared" si="4"/>
        <v>45830</v>
      </c>
      <c r="C182" s="161" t="str">
        <f t="shared" si="3"/>
        <v/>
      </c>
      <c r="D182" s="163" t="str">
        <f>IF('[1]Accion de Balance'!$BA1915=0,"",'[1]Accion de Balance'!$BA1915)</f>
        <v/>
      </c>
      <c r="E182" s="166" t="str">
        <f>IF('[1]Accion de Balance'!$BA1915=0,"",'[1]Accion de Balance'!$BD1915)</f>
        <v/>
      </c>
      <c r="F182" s="171" t="str">
        <f>IF('[1]Accion de Balance'!$BA1915=0,"",'[1]Accion de Balance'!$BE1915)</f>
        <v/>
      </c>
      <c r="G182" s="163" t="str">
        <f>IF('[1]Accion de Balance'!$BA1915=0,"",'[1]Accion de Balance'!$BF1915)</f>
        <v/>
      </c>
      <c r="H182" s="169" t="str">
        <f>IF('[1]Accion de Balance'!$BA1915=0,"",'[1]Accion de Balance'!$BG1915)</f>
        <v/>
      </c>
    </row>
    <row r="183" spans="2:8" s="33" customFormat="1" ht="33" customHeight="1" x14ac:dyDescent="0.25">
      <c r="B183" s="154">
        <f t="shared" si="4"/>
        <v>45831</v>
      </c>
      <c r="C183" s="161" t="str">
        <f t="shared" si="3"/>
        <v/>
      </c>
      <c r="D183" s="163" t="str">
        <f>IF('[1]Accion de Balance'!$BA1916=0,"",'[1]Accion de Balance'!$BA1916)</f>
        <v/>
      </c>
      <c r="E183" s="166" t="str">
        <f>IF('[1]Accion de Balance'!$BA1916=0,"",'[1]Accion de Balance'!$BD1916)</f>
        <v/>
      </c>
      <c r="F183" s="171" t="str">
        <f>IF('[1]Accion de Balance'!$BA1916=0,"",'[1]Accion de Balance'!$BE1916)</f>
        <v/>
      </c>
      <c r="G183" s="163" t="str">
        <f>IF('[1]Accion de Balance'!$BA1916=0,"",'[1]Accion de Balance'!$BF1916)</f>
        <v/>
      </c>
      <c r="H183" s="169" t="str">
        <f>IF('[1]Accion de Balance'!$BA1916=0,"",'[1]Accion de Balance'!$BG1916)</f>
        <v/>
      </c>
    </row>
    <row r="184" spans="2:8" s="33" customFormat="1" ht="33" customHeight="1" x14ac:dyDescent="0.25">
      <c r="B184" s="154">
        <f t="shared" si="4"/>
        <v>45832</v>
      </c>
      <c r="C184" s="161" t="str">
        <f t="shared" si="3"/>
        <v/>
      </c>
      <c r="D184" s="163" t="str">
        <f>IF('[1]Accion de Balance'!$BA1917=0,"",'[1]Accion de Balance'!$BA1917)</f>
        <v/>
      </c>
      <c r="E184" s="166" t="str">
        <f>IF('[1]Accion de Balance'!$BA1917=0,"",'[1]Accion de Balance'!$BD1917)</f>
        <v/>
      </c>
      <c r="F184" s="171" t="str">
        <f>IF('[1]Accion de Balance'!$BA1917=0,"",'[1]Accion de Balance'!$BE1917)</f>
        <v/>
      </c>
      <c r="G184" s="163" t="str">
        <f>IF('[1]Accion de Balance'!$BA1917=0,"",'[1]Accion de Balance'!$BF1917)</f>
        <v/>
      </c>
      <c r="H184" s="169" t="str">
        <f>IF('[1]Accion de Balance'!$BA1917=0,"",'[1]Accion de Balance'!$BG1917)</f>
        <v/>
      </c>
    </row>
    <row r="185" spans="2:8" s="33" customFormat="1" ht="33" customHeight="1" x14ac:dyDescent="0.25">
      <c r="B185" s="154">
        <f t="shared" si="4"/>
        <v>45833</v>
      </c>
      <c r="C185" s="161" t="str">
        <f t="shared" si="3"/>
        <v/>
      </c>
      <c r="D185" s="163" t="str">
        <f>IF('[1]Accion de Balance'!$BA1918=0,"",'[1]Accion de Balance'!$BA1918)</f>
        <v/>
      </c>
      <c r="E185" s="166" t="str">
        <f>IF('[1]Accion de Balance'!$BA1918=0,"",'[1]Accion de Balance'!$BD1918)</f>
        <v/>
      </c>
      <c r="F185" s="171" t="str">
        <f>IF('[1]Accion de Balance'!$BA1918=0,"",'[1]Accion de Balance'!$BE1918)</f>
        <v/>
      </c>
      <c r="G185" s="163" t="str">
        <f>IF('[1]Accion de Balance'!$BA1918=0,"",'[1]Accion de Balance'!$BF1918)</f>
        <v/>
      </c>
      <c r="H185" s="169" t="str">
        <f>IF('[1]Accion de Balance'!$BA1918=0,"",'[1]Accion de Balance'!$BG1918)</f>
        <v/>
      </c>
    </row>
    <row r="186" spans="2:8" s="33" customFormat="1" ht="33" customHeight="1" x14ac:dyDescent="0.25">
      <c r="B186" s="154">
        <f t="shared" si="4"/>
        <v>45834</v>
      </c>
      <c r="C186" s="161" t="str">
        <f t="shared" si="3"/>
        <v/>
      </c>
      <c r="D186" s="163" t="str">
        <f>IF('[1]Accion de Balance'!$BA1919=0,"",'[1]Accion de Balance'!$BA1919)</f>
        <v/>
      </c>
      <c r="E186" s="166" t="str">
        <f>IF('[1]Accion de Balance'!$BA1919=0,"",'[1]Accion de Balance'!$BD1919)</f>
        <v/>
      </c>
      <c r="F186" s="171" t="str">
        <f>IF('[1]Accion de Balance'!$BA1919=0,"",'[1]Accion de Balance'!$BE1919)</f>
        <v/>
      </c>
      <c r="G186" s="163" t="str">
        <f>IF('[1]Accion de Balance'!$BA1919=0,"",'[1]Accion de Balance'!$BF1919)</f>
        <v/>
      </c>
      <c r="H186" s="169" t="str">
        <f>IF('[1]Accion de Balance'!$BA1919=0,"",'[1]Accion de Balance'!$BG1919)</f>
        <v/>
      </c>
    </row>
    <row r="187" spans="2:8" s="33" customFormat="1" ht="33" customHeight="1" x14ac:dyDescent="0.25">
      <c r="B187" s="154">
        <f t="shared" si="4"/>
        <v>45835</v>
      </c>
      <c r="C187" s="161" t="str">
        <f t="shared" si="3"/>
        <v/>
      </c>
      <c r="D187" s="163" t="str">
        <f>IF('[1]Accion de Balance'!$BA1920=0,"",'[1]Accion de Balance'!$BA1920)</f>
        <v/>
      </c>
      <c r="E187" s="166" t="str">
        <f>IF('[1]Accion de Balance'!$BA1920=0,"",'[1]Accion de Balance'!$BD1920)</f>
        <v/>
      </c>
      <c r="F187" s="171" t="str">
        <f>IF('[1]Accion de Balance'!$BA1920=0,"",'[1]Accion de Balance'!$BE1920)</f>
        <v/>
      </c>
      <c r="G187" s="163" t="str">
        <f>IF('[1]Accion de Balance'!$BA1920=0,"",'[1]Accion de Balance'!$BF1920)</f>
        <v/>
      </c>
      <c r="H187" s="169" t="str">
        <f>IF('[1]Accion de Balance'!$BA1920=0,"",'[1]Accion de Balance'!$BG1920)</f>
        <v/>
      </c>
    </row>
    <row r="188" spans="2:8" s="33" customFormat="1" ht="33" customHeight="1" x14ac:dyDescent="0.25">
      <c r="B188" s="154">
        <f t="shared" si="4"/>
        <v>45836</v>
      </c>
      <c r="C188" s="161" t="str">
        <f t="shared" si="3"/>
        <v/>
      </c>
      <c r="D188" s="163" t="str">
        <f>IF('[1]Accion de Balance'!$BA1921=0,"",'[1]Accion de Balance'!$BA1921)</f>
        <v/>
      </c>
      <c r="E188" s="166" t="str">
        <f>IF('[1]Accion de Balance'!$BA1921=0,"",'[1]Accion de Balance'!$BD1921)</f>
        <v/>
      </c>
      <c r="F188" s="171" t="str">
        <f>IF('[1]Accion de Balance'!$BA1921=0,"",'[1]Accion de Balance'!$BE1921)</f>
        <v/>
      </c>
      <c r="G188" s="163" t="str">
        <f>IF('[1]Accion de Balance'!$BA1921=0,"",'[1]Accion de Balance'!$BF1921)</f>
        <v/>
      </c>
      <c r="H188" s="169" t="str">
        <f>IF('[1]Accion de Balance'!$BA1921=0,"",'[1]Accion de Balance'!$BG1921)</f>
        <v/>
      </c>
    </row>
    <row r="189" spans="2:8" s="33" customFormat="1" ht="33" customHeight="1" x14ac:dyDescent="0.25">
      <c r="B189" s="154">
        <f t="shared" si="4"/>
        <v>45837</v>
      </c>
      <c r="C189" s="161" t="str">
        <f t="shared" si="3"/>
        <v/>
      </c>
      <c r="D189" s="163" t="str">
        <f>IF('[1]Accion de Balance'!$BA1922=0,"",'[1]Accion de Balance'!$BA1922)</f>
        <v/>
      </c>
      <c r="E189" s="166" t="str">
        <f>IF('[1]Accion de Balance'!$BA1922=0,"",'[1]Accion de Balance'!$BD1922)</f>
        <v/>
      </c>
      <c r="F189" s="171" t="str">
        <f>IF('[1]Accion de Balance'!$BA1922=0,"",'[1]Accion de Balance'!$BE1922)</f>
        <v/>
      </c>
      <c r="G189" s="163" t="str">
        <f>IF('[1]Accion de Balance'!$BA1922=0,"",'[1]Accion de Balance'!$BF1922)</f>
        <v/>
      </c>
      <c r="H189" s="169" t="str">
        <f>IF('[1]Accion de Balance'!$BA1922=0,"",'[1]Accion de Balance'!$BG1922)</f>
        <v/>
      </c>
    </row>
    <row r="190" spans="2:8" s="33" customFormat="1" ht="33" customHeight="1" x14ac:dyDescent="0.25">
      <c r="B190" s="154">
        <f t="shared" si="4"/>
        <v>45838</v>
      </c>
      <c r="C190" s="161" t="str">
        <f t="shared" si="3"/>
        <v/>
      </c>
      <c r="D190" s="163" t="str">
        <f>IF('[1]Accion de Balance'!$BA1923=0,"",'[1]Accion de Balance'!$BA1923)</f>
        <v/>
      </c>
      <c r="E190" s="166" t="str">
        <f>IF('[1]Accion de Balance'!$BA1923=0,"",'[1]Accion de Balance'!$BD1923)</f>
        <v/>
      </c>
      <c r="F190" s="171" t="str">
        <f>IF('[1]Accion de Balance'!$BA1923=0,"",'[1]Accion de Balance'!$BE1923)</f>
        <v/>
      </c>
      <c r="G190" s="163" t="str">
        <f>IF('[1]Accion de Balance'!$BA1923=0,"",'[1]Accion de Balance'!$BF1923)</f>
        <v/>
      </c>
      <c r="H190" s="169" t="str">
        <f>IF('[1]Accion de Balance'!$BA1923=0,"",'[1]Accion de Balance'!$BG1923)</f>
        <v/>
      </c>
    </row>
    <row r="191" spans="2:8" s="33" customFormat="1" ht="33" customHeight="1" x14ac:dyDescent="0.25">
      <c r="B191" s="154">
        <f t="shared" si="4"/>
        <v>45839</v>
      </c>
      <c r="C191" s="161" t="str">
        <f t="shared" si="3"/>
        <v/>
      </c>
      <c r="D191" s="163" t="str">
        <f>IF('[1]Accion de Balance'!$BA1924=0,"",'[1]Accion de Balance'!$BA1924)</f>
        <v/>
      </c>
      <c r="E191" s="166" t="str">
        <f>IF('[1]Accion de Balance'!$BA1924=0,"",'[1]Accion de Balance'!$BD1924)</f>
        <v/>
      </c>
      <c r="F191" s="171" t="str">
        <f>IF('[1]Accion de Balance'!$BA1924=0,"",'[1]Accion de Balance'!$BE1924)</f>
        <v/>
      </c>
      <c r="G191" s="163" t="str">
        <f>IF('[1]Accion de Balance'!$BA1924=0,"",'[1]Accion de Balance'!$BF1924)</f>
        <v/>
      </c>
      <c r="H191" s="169" t="str">
        <f>IF('[1]Accion de Balance'!$BA1924=0,"",'[1]Accion de Balance'!$BG1924)</f>
        <v/>
      </c>
    </row>
    <row r="192" spans="2:8" s="33" customFormat="1" ht="33" customHeight="1" x14ac:dyDescent="0.25">
      <c r="B192" s="154">
        <f t="shared" si="4"/>
        <v>45840</v>
      </c>
      <c r="C192" s="161" t="str">
        <f t="shared" si="3"/>
        <v/>
      </c>
      <c r="D192" s="163" t="str">
        <f>IF('[1]Accion de Balance'!$BA1925=0,"",'[1]Accion de Balance'!$BA1925)</f>
        <v/>
      </c>
      <c r="E192" s="166" t="str">
        <f>IF('[1]Accion de Balance'!$BA1925=0,"",'[1]Accion de Balance'!$BD1925)</f>
        <v/>
      </c>
      <c r="F192" s="171" t="str">
        <f>IF('[1]Accion de Balance'!$BA1925=0,"",'[1]Accion de Balance'!$BE1925)</f>
        <v/>
      </c>
      <c r="G192" s="163" t="str">
        <f>IF('[1]Accion de Balance'!$BA1925=0,"",'[1]Accion de Balance'!$BF1925)</f>
        <v/>
      </c>
      <c r="H192" s="169" t="str">
        <f>IF('[1]Accion de Balance'!$BA1925=0,"",'[1]Accion de Balance'!$BG1925)</f>
        <v/>
      </c>
    </row>
    <row r="193" spans="2:8" s="33" customFormat="1" ht="33" customHeight="1" x14ac:dyDescent="0.25">
      <c r="B193" s="154">
        <f t="shared" si="4"/>
        <v>45841</v>
      </c>
      <c r="C193" s="161" t="str">
        <f t="shared" si="3"/>
        <v/>
      </c>
      <c r="D193" s="163" t="str">
        <f>IF('[1]Accion de Balance'!$BA1926=0,"",'[1]Accion de Balance'!$BA1926)</f>
        <v/>
      </c>
      <c r="E193" s="166" t="str">
        <f>IF('[1]Accion de Balance'!$BA1926=0,"",'[1]Accion de Balance'!$BD1926)</f>
        <v/>
      </c>
      <c r="F193" s="171" t="str">
        <f>IF('[1]Accion de Balance'!$BA1926=0,"",'[1]Accion de Balance'!$BE1926)</f>
        <v/>
      </c>
      <c r="G193" s="163" t="str">
        <f>IF('[1]Accion de Balance'!$BA1926=0,"",'[1]Accion de Balance'!$BF1926)</f>
        <v/>
      </c>
      <c r="H193" s="169" t="str">
        <f>IF('[1]Accion de Balance'!$BA1926=0,"",'[1]Accion de Balance'!$BG1926)</f>
        <v/>
      </c>
    </row>
    <row r="194" spans="2:8" s="33" customFormat="1" ht="33" customHeight="1" x14ac:dyDescent="0.25">
      <c r="B194" s="154">
        <f t="shared" si="4"/>
        <v>45842</v>
      </c>
      <c r="C194" s="161" t="str">
        <f t="shared" si="3"/>
        <v/>
      </c>
      <c r="D194" s="163" t="str">
        <f>IF('[1]Accion de Balance'!$BA1927=0,"",'[1]Accion de Balance'!$BA1927)</f>
        <v/>
      </c>
      <c r="E194" s="166" t="str">
        <f>IF('[1]Accion de Balance'!$BA1927=0,"",'[1]Accion de Balance'!$BD1927)</f>
        <v/>
      </c>
      <c r="F194" s="171" t="str">
        <f>IF('[1]Accion de Balance'!$BA1927=0,"",'[1]Accion de Balance'!$BE1927)</f>
        <v/>
      </c>
      <c r="G194" s="163" t="str">
        <f>IF('[1]Accion de Balance'!$BA1927=0,"",'[1]Accion de Balance'!$BF1927)</f>
        <v/>
      </c>
      <c r="H194" s="169" t="str">
        <f>IF('[1]Accion de Balance'!$BA1927=0,"",'[1]Accion de Balance'!$BG1927)</f>
        <v/>
      </c>
    </row>
    <row r="195" spans="2:8" s="33" customFormat="1" ht="33" customHeight="1" x14ac:dyDescent="0.25">
      <c r="B195" s="154">
        <f t="shared" si="4"/>
        <v>45843</v>
      </c>
      <c r="C195" s="161" t="str">
        <f t="shared" si="3"/>
        <v/>
      </c>
      <c r="D195" s="163" t="str">
        <f>IF('[1]Accion de Balance'!$BA1928=0,"",'[1]Accion de Balance'!$BA1928)</f>
        <v/>
      </c>
      <c r="E195" s="166" t="str">
        <f>IF('[1]Accion de Balance'!$BA1928=0,"",'[1]Accion de Balance'!$BD1928)</f>
        <v/>
      </c>
      <c r="F195" s="171" t="str">
        <f>IF('[1]Accion de Balance'!$BA1928=0,"",'[1]Accion de Balance'!$BE1928)</f>
        <v/>
      </c>
      <c r="G195" s="163" t="str">
        <f>IF('[1]Accion de Balance'!$BA1928=0,"",'[1]Accion de Balance'!$BF1928)</f>
        <v/>
      </c>
      <c r="H195" s="169" t="str">
        <f>IF('[1]Accion de Balance'!$BA1928=0,"",'[1]Accion de Balance'!$BG1928)</f>
        <v/>
      </c>
    </row>
    <row r="196" spans="2:8" s="33" customFormat="1" ht="33" customHeight="1" x14ac:dyDescent="0.25">
      <c r="B196" s="154">
        <f t="shared" si="4"/>
        <v>45844</v>
      </c>
      <c r="C196" s="161" t="str">
        <f t="shared" si="3"/>
        <v/>
      </c>
      <c r="D196" s="163" t="str">
        <f>IF('[1]Accion de Balance'!$BA1929=0,"",'[1]Accion de Balance'!$BA1929)</f>
        <v/>
      </c>
      <c r="E196" s="166" t="str">
        <f>IF('[1]Accion de Balance'!$BA1929=0,"",'[1]Accion de Balance'!$BD1929)</f>
        <v/>
      </c>
      <c r="F196" s="171" t="str">
        <f>IF('[1]Accion de Balance'!$BA1929=0,"",'[1]Accion de Balance'!$BE1929)</f>
        <v/>
      </c>
      <c r="G196" s="163" t="str">
        <f>IF('[1]Accion de Balance'!$BA1929=0,"",'[1]Accion de Balance'!$BF1929)</f>
        <v/>
      </c>
      <c r="H196" s="169" t="str">
        <f>IF('[1]Accion de Balance'!$BA1929=0,"",'[1]Accion de Balance'!$BG1929)</f>
        <v/>
      </c>
    </row>
    <row r="197" spans="2:8" s="33" customFormat="1" ht="33" customHeight="1" x14ac:dyDescent="0.25">
      <c r="B197" s="154">
        <f t="shared" si="4"/>
        <v>45845</v>
      </c>
      <c r="C197" s="161" t="str">
        <f t="shared" si="3"/>
        <v/>
      </c>
      <c r="D197" s="163" t="str">
        <f>IF('[1]Accion de Balance'!$BA1930=0,"",'[1]Accion de Balance'!$BA1930)</f>
        <v/>
      </c>
      <c r="E197" s="166" t="str">
        <f>IF('[1]Accion de Balance'!$BA1930=0,"",'[1]Accion de Balance'!$BD1930)</f>
        <v/>
      </c>
      <c r="F197" s="171" t="str">
        <f>IF('[1]Accion de Balance'!$BA1930=0,"",'[1]Accion de Balance'!$BE1930)</f>
        <v/>
      </c>
      <c r="G197" s="163" t="str">
        <f>IF('[1]Accion de Balance'!$BA1930=0,"",'[1]Accion de Balance'!$BF1930)</f>
        <v/>
      </c>
      <c r="H197" s="169" t="str">
        <f>IF('[1]Accion de Balance'!$BA1930=0,"",'[1]Accion de Balance'!$BG1930)</f>
        <v/>
      </c>
    </row>
    <row r="198" spans="2:8" s="33" customFormat="1" ht="33" customHeight="1" x14ac:dyDescent="0.25">
      <c r="B198" s="154">
        <f t="shared" si="4"/>
        <v>45846</v>
      </c>
      <c r="C198" s="161" t="str">
        <f t="shared" si="3"/>
        <v/>
      </c>
      <c r="D198" s="163" t="str">
        <f>IF('[1]Accion de Balance'!$BA1931=0,"",'[1]Accion de Balance'!$BA1931)</f>
        <v/>
      </c>
      <c r="E198" s="166" t="str">
        <f>IF('[1]Accion de Balance'!$BA1931=0,"",'[1]Accion de Balance'!$BD1931)</f>
        <v/>
      </c>
      <c r="F198" s="171" t="str">
        <f>IF('[1]Accion de Balance'!$BA1931=0,"",'[1]Accion de Balance'!$BE1931)</f>
        <v/>
      </c>
      <c r="G198" s="163" t="str">
        <f>IF('[1]Accion de Balance'!$BA1931=0,"",'[1]Accion de Balance'!$BF1931)</f>
        <v/>
      </c>
      <c r="H198" s="169" t="str">
        <f>IF('[1]Accion de Balance'!$BA1931=0,"",'[1]Accion de Balance'!$BG1931)</f>
        <v/>
      </c>
    </row>
    <row r="199" spans="2:8" s="33" customFormat="1" ht="33" customHeight="1" x14ac:dyDescent="0.25">
      <c r="B199" s="154">
        <f t="shared" si="4"/>
        <v>45847</v>
      </c>
      <c r="C199" s="161" t="str">
        <f t="shared" si="3"/>
        <v/>
      </c>
      <c r="D199" s="163" t="str">
        <f>IF('[1]Accion de Balance'!$BA1932=0,"",'[1]Accion de Balance'!$BA1932)</f>
        <v/>
      </c>
      <c r="E199" s="166" t="str">
        <f>IF('[1]Accion de Balance'!$BA1932=0,"",'[1]Accion de Balance'!$BD1932)</f>
        <v/>
      </c>
      <c r="F199" s="171" t="str">
        <f>IF('[1]Accion de Balance'!$BA1932=0,"",'[1]Accion de Balance'!$BE1932)</f>
        <v/>
      </c>
      <c r="G199" s="163" t="str">
        <f>IF('[1]Accion de Balance'!$BA1932=0,"",'[1]Accion de Balance'!$BF1932)</f>
        <v/>
      </c>
      <c r="H199" s="169" t="str">
        <f>IF('[1]Accion de Balance'!$BA1932=0,"",'[1]Accion de Balance'!$BG1932)</f>
        <v/>
      </c>
    </row>
    <row r="200" spans="2:8" s="33" customFormat="1" ht="33" customHeight="1" x14ac:dyDescent="0.25">
      <c r="B200" s="154">
        <f t="shared" si="4"/>
        <v>45848</v>
      </c>
      <c r="C200" s="161" t="str">
        <f t="shared" si="3"/>
        <v/>
      </c>
      <c r="D200" s="163" t="str">
        <f>IF('[1]Accion de Balance'!$BA1933=0,"",'[1]Accion de Balance'!$BA1933)</f>
        <v/>
      </c>
      <c r="E200" s="166" t="str">
        <f>IF('[1]Accion de Balance'!$BA1933=0,"",'[1]Accion de Balance'!$BD1933)</f>
        <v/>
      </c>
      <c r="F200" s="171" t="str">
        <f>IF('[1]Accion de Balance'!$BA1933=0,"",'[1]Accion de Balance'!$BE1933)</f>
        <v/>
      </c>
      <c r="G200" s="163" t="str">
        <f>IF('[1]Accion de Balance'!$BA1933=0,"",'[1]Accion de Balance'!$BF1933)</f>
        <v/>
      </c>
      <c r="H200" s="169" t="str">
        <f>IF('[1]Accion de Balance'!$BA1933=0,"",'[1]Accion de Balance'!$BG1933)</f>
        <v/>
      </c>
    </row>
    <row r="201" spans="2:8" s="33" customFormat="1" ht="33" customHeight="1" x14ac:dyDescent="0.25">
      <c r="B201" s="154">
        <f t="shared" si="4"/>
        <v>45849</v>
      </c>
      <c r="C201" s="161" t="str">
        <f t="shared" si="3"/>
        <v/>
      </c>
      <c r="D201" s="163" t="str">
        <f>IF('[1]Accion de Balance'!$BA1934=0,"",'[1]Accion de Balance'!$BA1934)</f>
        <v/>
      </c>
      <c r="E201" s="166" t="str">
        <f>IF('[1]Accion de Balance'!$BA1934=0,"",'[1]Accion de Balance'!$BD1934)</f>
        <v/>
      </c>
      <c r="F201" s="171" t="str">
        <f>IF('[1]Accion de Balance'!$BA1934=0,"",'[1]Accion de Balance'!$BE1934)</f>
        <v/>
      </c>
      <c r="G201" s="163" t="str">
        <f>IF('[1]Accion de Balance'!$BA1934=0,"",'[1]Accion de Balance'!$BF1934)</f>
        <v/>
      </c>
      <c r="H201" s="169" t="str">
        <f>IF('[1]Accion de Balance'!$BA1934=0,"",'[1]Accion de Balance'!$BG1934)</f>
        <v/>
      </c>
    </row>
    <row r="202" spans="2:8" s="33" customFormat="1" ht="33" customHeight="1" x14ac:dyDescent="0.25">
      <c r="B202" s="154">
        <f t="shared" si="4"/>
        <v>45850</v>
      </c>
      <c r="C202" s="161" t="str">
        <f t="shared" ref="C202:C265" si="5">IF(D202="","",IF(D202&gt;0,"COMPRA
PURCHASE",IF(D202&lt;0,"VENTA
SELL")))</f>
        <v/>
      </c>
      <c r="D202" s="163" t="str">
        <f>IF('[1]Accion de Balance'!$BA1935=0,"",'[1]Accion de Balance'!$BA1935)</f>
        <v/>
      </c>
      <c r="E202" s="166" t="str">
        <f>IF('[1]Accion de Balance'!$BA1935=0,"",'[1]Accion de Balance'!$BD1935)</f>
        <v/>
      </c>
      <c r="F202" s="171" t="str">
        <f>IF('[1]Accion de Balance'!$BA1935=0,"",'[1]Accion de Balance'!$BE1935)</f>
        <v/>
      </c>
      <c r="G202" s="163" t="str">
        <f>IF('[1]Accion de Balance'!$BA1935=0,"",'[1]Accion de Balance'!$BF1935)</f>
        <v/>
      </c>
      <c r="H202" s="169" t="str">
        <f>IF('[1]Accion de Balance'!$BA1935=0,"",'[1]Accion de Balance'!$BG1935)</f>
        <v/>
      </c>
    </row>
    <row r="203" spans="2:8" s="33" customFormat="1" ht="33" customHeight="1" x14ac:dyDescent="0.25">
      <c r="B203" s="154">
        <f t="shared" si="4"/>
        <v>45851</v>
      </c>
      <c r="C203" s="161" t="str">
        <f t="shared" si="5"/>
        <v/>
      </c>
      <c r="D203" s="163" t="str">
        <f>IF('[1]Accion de Balance'!$BA1936=0,"",'[1]Accion de Balance'!$BA1936)</f>
        <v/>
      </c>
      <c r="E203" s="166" t="str">
        <f>IF('[1]Accion de Balance'!$BA1936=0,"",'[1]Accion de Balance'!$BD1936)</f>
        <v/>
      </c>
      <c r="F203" s="171" t="str">
        <f>IF('[1]Accion de Balance'!$BA1936=0,"",'[1]Accion de Balance'!$BE1936)</f>
        <v/>
      </c>
      <c r="G203" s="163" t="str">
        <f>IF('[1]Accion de Balance'!$BA1936=0,"",'[1]Accion de Balance'!$BF1936)</f>
        <v/>
      </c>
      <c r="H203" s="169" t="str">
        <f>IF('[1]Accion de Balance'!$BA1936=0,"",'[1]Accion de Balance'!$BG1936)</f>
        <v/>
      </c>
    </row>
    <row r="204" spans="2:8" s="33" customFormat="1" ht="33" customHeight="1" x14ac:dyDescent="0.25">
      <c r="B204" s="154">
        <f t="shared" ref="B204:B267" si="6">B203+1</f>
        <v>45852</v>
      </c>
      <c r="C204" s="161" t="str">
        <f t="shared" si="5"/>
        <v/>
      </c>
      <c r="D204" s="163" t="str">
        <f>IF('[1]Accion de Balance'!$BA1937=0,"",'[1]Accion de Balance'!$BA1937)</f>
        <v/>
      </c>
      <c r="E204" s="166" t="str">
        <f>IF('[1]Accion de Balance'!$BA1937=0,"",'[1]Accion de Balance'!$BD1937)</f>
        <v/>
      </c>
      <c r="F204" s="171" t="str">
        <f>IF('[1]Accion de Balance'!$BA1937=0,"",'[1]Accion de Balance'!$BE1937)</f>
        <v/>
      </c>
      <c r="G204" s="163" t="str">
        <f>IF('[1]Accion de Balance'!$BA1937=0,"",'[1]Accion de Balance'!$BF1937)</f>
        <v/>
      </c>
      <c r="H204" s="169" t="str">
        <f>IF('[1]Accion de Balance'!$BA1937=0,"",'[1]Accion de Balance'!$BG1937)</f>
        <v/>
      </c>
    </row>
    <row r="205" spans="2:8" s="33" customFormat="1" ht="33" customHeight="1" x14ac:dyDescent="0.25">
      <c r="B205" s="154">
        <f t="shared" si="6"/>
        <v>45853</v>
      </c>
      <c r="C205" s="161" t="str">
        <f t="shared" si="5"/>
        <v/>
      </c>
      <c r="D205" s="163" t="str">
        <f>IF('[1]Accion de Balance'!$BA1938=0,"",'[1]Accion de Balance'!$BA1938)</f>
        <v/>
      </c>
      <c r="E205" s="166" t="str">
        <f>IF('[1]Accion de Balance'!$BA1938=0,"",'[1]Accion de Balance'!$BD1938)</f>
        <v/>
      </c>
      <c r="F205" s="171" t="str">
        <f>IF('[1]Accion de Balance'!$BA1938=0,"",'[1]Accion de Balance'!$BE1938)</f>
        <v/>
      </c>
      <c r="G205" s="163" t="str">
        <f>IF('[1]Accion de Balance'!$BA1938=0,"",'[1]Accion de Balance'!$BF1938)</f>
        <v/>
      </c>
      <c r="H205" s="169" t="str">
        <f>IF('[1]Accion de Balance'!$BA1938=0,"",'[1]Accion de Balance'!$BG1938)</f>
        <v/>
      </c>
    </row>
    <row r="206" spans="2:8" s="33" customFormat="1" ht="33" customHeight="1" x14ac:dyDescent="0.25">
      <c r="B206" s="154">
        <f t="shared" si="6"/>
        <v>45854</v>
      </c>
      <c r="C206" s="161" t="str">
        <f t="shared" si="5"/>
        <v/>
      </c>
      <c r="D206" s="163" t="str">
        <f>IF('[1]Accion de Balance'!$BA1939=0,"",'[1]Accion de Balance'!$BA1939)</f>
        <v/>
      </c>
      <c r="E206" s="166" t="str">
        <f>IF('[1]Accion de Balance'!$BA1939=0,"",'[1]Accion de Balance'!$BD1939)</f>
        <v/>
      </c>
      <c r="F206" s="171" t="str">
        <f>IF('[1]Accion de Balance'!$BA1939=0,"",'[1]Accion de Balance'!$BE1939)</f>
        <v/>
      </c>
      <c r="G206" s="163" t="str">
        <f>IF('[1]Accion de Balance'!$BA1939=0,"",'[1]Accion de Balance'!$BF1939)</f>
        <v/>
      </c>
      <c r="H206" s="169" t="str">
        <f>IF('[1]Accion de Balance'!$BA1939=0,"",'[1]Accion de Balance'!$BG1939)</f>
        <v/>
      </c>
    </row>
    <row r="207" spans="2:8" s="33" customFormat="1" ht="33" customHeight="1" x14ac:dyDescent="0.25">
      <c r="B207" s="154">
        <f t="shared" si="6"/>
        <v>45855</v>
      </c>
      <c r="C207" s="161" t="str">
        <f t="shared" si="5"/>
        <v/>
      </c>
      <c r="D207" s="163" t="str">
        <f>IF('[1]Accion de Balance'!$BA1940=0,"",'[1]Accion de Balance'!$BA1940)</f>
        <v/>
      </c>
      <c r="E207" s="166" t="str">
        <f>IF('[1]Accion de Balance'!$BA1940=0,"",'[1]Accion de Balance'!$BD1940)</f>
        <v/>
      </c>
      <c r="F207" s="171" t="str">
        <f>IF('[1]Accion de Balance'!$BA1940=0,"",'[1]Accion de Balance'!$BE1940)</f>
        <v/>
      </c>
      <c r="G207" s="163" t="str">
        <f>IF('[1]Accion de Balance'!$BA1940=0,"",'[1]Accion de Balance'!$BF1940)</f>
        <v/>
      </c>
      <c r="H207" s="169" t="str">
        <f>IF('[1]Accion de Balance'!$BA1940=0,"",'[1]Accion de Balance'!$BG1940)</f>
        <v/>
      </c>
    </row>
    <row r="208" spans="2:8" s="33" customFormat="1" ht="33" customHeight="1" x14ac:dyDescent="0.25">
      <c r="B208" s="154">
        <f t="shared" si="6"/>
        <v>45856</v>
      </c>
      <c r="C208" s="161" t="str">
        <f t="shared" si="5"/>
        <v/>
      </c>
      <c r="D208" s="163" t="str">
        <f>IF('[1]Accion de Balance'!$BA1941=0,"",'[1]Accion de Balance'!$BA1941)</f>
        <v/>
      </c>
      <c r="E208" s="166" t="str">
        <f>IF('[1]Accion de Balance'!$BA1941=0,"",'[1]Accion de Balance'!$BD1941)</f>
        <v/>
      </c>
      <c r="F208" s="171" t="str">
        <f>IF('[1]Accion de Balance'!$BA1941=0,"",'[1]Accion de Balance'!$BE1941)</f>
        <v/>
      </c>
      <c r="G208" s="163" t="str">
        <f>IF('[1]Accion de Balance'!$BA1941=0,"",'[1]Accion de Balance'!$BF1941)</f>
        <v/>
      </c>
      <c r="H208" s="169" t="str">
        <f>IF('[1]Accion de Balance'!$BA1941=0,"",'[1]Accion de Balance'!$BG1941)</f>
        <v/>
      </c>
    </row>
    <row r="209" spans="2:8" s="33" customFormat="1" ht="33" customHeight="1" x14ac:dyDescent="0.25">
      <c r="B209" s="154">
        <f t="shared" si="6"/>
        <v>45857</v>
      </c>
      <c r="C209" s="161" t="str">
        <f t="shared" si="5"/>
        <v/>
      </c>
      <c r="D209" s="163" t="str">
        <f>IF('[1]Accion de Balance'!$BA1942=0,"",'[1]Accion de Balance'!$BA1942)</f>
        <v/>
      </c>
      <c r="E209" s="166" t="str">
        <f>IF('[1]Accion de Balance'!$BA1942=0,"",'[1]Accion de Balance'!$BD1942)</f>
        <v/>
      </c>
      <c r="F209" s="171" t="str">
        <f>IF('[1]Accion de Balance'!$BA1942=0,"",'[1]Accion de Balance'!$BE1942)</f>
        <v/>
      </c>
      <c r="G209" s="163" t="str">
        <f>IF('[1]Accion de Balance'!$BA1942=0,"",'[1]Accion de Balance'!$BF1942)</f>
        <v/>
      </c>
      <c r="H209" s="169" t="str">
        <f>IF('[1]Accion de Balance'!$BA1942=0,"",'[1]Accion de Balance'!$BG1942)</f>
        <v/>
      </c>
    </row>
    <row r="210" spans="2:8" s="33" customFormat="1" ht="33" customHeight="1" x14ac:dyDescent="0.25">
      <c r="B210" s="154">
        <f t="shared" si="6"/>
        <v>45858</v>
      </c>
      <c r="C210" s="161" t="str">
        <f t="shared" si="5"/>
        <v/>
      </c>
      <c r="D210" s="163" t="str">
        <f>IF('[1]Accion de Balance'!$BA1943=0,"",'[1]Accion de Balance'!$BA1943)</f>
        <v/>
      </c>
      <c r="E210" s="166" t="str">
        <f>IF('[1]Accion de Balance'!$BA1943=0,"",'[1]Accion de Balance'!$BD1943)</f>
        <v/>
      </c>
      <c r="F210" s="171" t="str">
        <f>IF('[1]Accion de Balance'!$BA1943=0,"",'[1]Accion de Balance'!$BE1943)</f>
        <v/>
      </c>
      <c r="G210" s="163" t="str">
        <f>IF('[1]Accion de Balance'!$BA1943=0,"",'[1]Accion de Balance'!$BF1943)</f>
        <v/>
      </c>
      <c r="H210" s="169" t="str">
        <f>IF('[1]Accion de Balance'!$BA1943=0,"",'[1]Accion de Balance'!$BG1943)</f>
        <v/>
      </c>
    </row>
    <row r="211" spans="2:8" s="33" customFormat="1" ht="33" customHeight="1" x14ac:dyDescent="0.25">
      <c r="B211" s="154">
        <f t="shared" si="6"/>
        <v>45859</v>
      </c>
      <c r="C211" s="161" t="str">
        <f t="shared" si="5"/>
        <v/>
      </c>
      <c r="D211" s="163" t="str">
        <f>IF('[1]Accion de Balance'!$BA1944=0,"",'[1]Accion de Balance'!$BA1944)</f>
        <v/>
      </c>
      <c r="E211" s="166" t="str">
        <f>IF('[1]Accion de Balance'!$BA1944=0,"",'[1]Accion de Balance'!$BD1944)</f>
        <v/>
      </c>
      <c r="F211" s="171" t="str">
        <f>IF('[1]Accion de Balance'!$BA1944=0,"",'[1]Accion de Balance'!$BE1944)</f>
        <v/>
      </c>
      <c r="G211" s="163" t="str">
        <f>IF('[1]Accion de Balance'!$BA1944=0,"",'[1]Accion de Balance'!$BF1944)</f>
        <v/>
      </c>
      <c r="H211" s="169" t="str">
        <f>IF('[1]Accion de Balance'!$BA1944=0,"",'[1]Accion de Balance'!$BG1944)</f>
        <v/>
      </c>
    </row>
    <row r="212" spans="2:8" s="33" customFormat="1" ht="33" customHeight="1" x14ac:dyDescent="0.25">
      <c r="B212" s="154">
        <f t="shared" si="6"/>
        <v>45860</v>
      </c>
      <c r="C212" s="161" t="str">
        <f t="shared" si="5"/>
        <v/>
      </c>
      <c r="D212" s="163" t="str">
        <f>IF('[1]Accion de Balance'!$BA1945=0,"",'[1]Accion de Balance'!$BA1945)</f>
        <v/>
      </c>
      <c r="E212" s="166" t="str">
        <f>IF('[1]Accion de Balance'!$BA1945=0,"",'[1]Accion de Balance'!$BD1945)</f>
        <v/>
      </c>
      <c r="F212" s="171" t="str">
        <f>IF('[1]Accion de Balance'!$BA1945=0,"",'[1]Accion de Balance'!$BE1945)</f>
        <v/>
      </c>
      <c r="G212" s="163" t="str">
        <f>IF('[1]Accion de Balance'!$BA1945=0,"",'[1]Accion de Balance'!$BF1945)</f>
        <v/>
      </c>
      <c r="H212" s="169" t="str">
        <f>IF('[1]Accion de Balance'!$BA1945=0,"",'[1]Accion de Balance'!$BG1945)</f>
        <v/>
      </c>
    </row>
    <row r="213" spans="2:8" s="33" customFormat="1" ht="33" customHeight="1" x14ac:dyDescent="0.25">
      <c r="B213" s="154">
        <f t="shared" si="6"/>
        <v>45861</v>
      </c>
      <c r="C213" s="161" t="str">
        <f t="shared" si="5"/>
        <v/>
      </c>
      <c r="D213" s="163" t="str">
        <f>IF('[1]Accion de Balance'!$BA1946=0,"",'[1]Accion de Balance'!$BA1946)</f>
        <v/>
      </c>
      <c r="E213" s="166" t="str">
        <f>IF('[1]Accion de Balance'!$BA1946=0,"",'[1]Accion de Balance'!$BD1946)</f>
        <v/>
      </c>
      <c r="F213" s="171" t="str">
        <f>IF('[1]Accion de Balance'!$BA1946=0,"",'[1]Accion de Balance'!$BE1946)</f>
        <v/>
      </c>
      <c r="G213" s="163" t="str">
        <f>IF('[1]Accion de Balance'!$BA1946=0,"",'[1]Accion de Balance'!$BF1946)</f>
        <v/>
      </c>
      <c r="H213" s="169" t="str">
        <f>IF('[1]Accion de Balance'!$BA1946=0,"",'[1]Accion de Balance'!$BG1946)</f>
        <v/>
      </c>
    </row>
    <row r="214" spans="2:8" s="33" customFormat="1" ht="33" customHeight="1" x14ac:dyDescent="0.25">
      <c r="B214" s="154">
        <f t="shared" si="6"/>
        <v>45862</v>
      </c>
      <c r="C214" s="161" t="str">
        <f t="shared" si="5"/>
        <v/>
      </c>
      <c r="D214" s="163" t="str">
        <f>IF('[1]Accion de Balance'!$BA1947=0,"",'[1]Accion de Balance'!$BA1947)</f>
        <v/>
      </c>
      <c r="E214" s="166" t="str">
        <f>IF('[1]Accion de Balance'!$BA1947=0,"",'[1]Accion de Balance'!$BD1947)</f>
        <v/>
      </c>
      <c r="F214" s="171" t="str">
        <f>IF('[1]Accion de Balance'!$BA1947=0,"",'[1]Accion de Balance'!$BE1947)</f>
        <v/>
      </c>
      <c r="G214" s="163" t="str">
        <f>IF('[1]Accion de Balance'!$BA1947=0,"",'[1]Accion de Balance'!$BF1947)</f>
        <v/>
      </c>
      <c r="H214" s="169" t="str">
        <f>IF('[1]Accion de Balance'!$BA1947=0,"",'[1]Accion de Balance'!$BG1947)</f>
        <v/>
      </c>
    </row>
    <row r="215" spans="2:8" s="33" customFormat="1" ht="33" customHeight="1" x14ac:dyDescent="0.25">
      <c r="B215" s="154">
        <f t="shared" si="6"/>
        <v>45863</v>
      </c>
      <c r="C215" s="161" t="str">
        <f t="shared" si="5"/>
        <v/>
      </c>
      <c r="D215" s="163" t="str">
        <f>IF('[1]Accion de Balance'!$BA1948=0,"",'[1]Accion de Balance'!$BA1948)</f>
        <v/>
      </c>
      <c r="E215" s="166" t="str">
        <f>IF('[1]Accion de Balance'!$BA1948=0,"",'[1]Accion de Balance'!$BD1948)</f>
        <v/>
      </c>
      <c r="F215" s="171" t="str">
        <f>IF('[1]Accion de Balance'!$BA1948=0,"",'[1]Accion de Balance'!$BE1948)</f>
        <v/>
      </c>
      <c r="G215" s="163" t="str">
        <f>IF('[1]Accion de Balance'!$BA1948=0,"",'[1]Accion de Balance'!$BF1948)</f>
        <v/>
      </c>
      <c r="H215" s="169" t="str">
        <f>IF('[1]Accion de Balance'!$BA1948=0,"",'[1]Accion de Balance'!$BG1948)</f>
        <v/>
      </c>
    </row>
    <row r="216" spans="2:8" s="33" customFormat="1" ht="33" customHeight="1" x14ac:dyDescent="0.25">
      <c r="B216" s="154">
        <f t="shared" si="6"/>
        <v>45864</v>
      </c>
      <c r="C216" s="161" t="str">
        <f t="shared" si="5"/>
        <v/>
      </c>
      <c r="D216" s="163" t="str">
        <f>IF('[1]Accion de Balance'!$BA1949=0,"",'[1]Accion de Balance'!$BA1949)</f>
        <v/>
      </c>
      <c r="E216" s="166" t="str">
        <f>IF('[1]Accion de Balance'!$BA1949=0,"",'[1]Accion de Balance'!$BD1949)</f>
        <v/>
      </c>
      <c r="F216" s="171" t="str">
        <f>IF('[1]Accion de Balance'!$BA1949=0,"",'[1]Accion de Balance'!$BE1949)</f>
        <v/>
      </c>
      <c r="G216" s="163" t="str">
        <f>IF('[1]Accion de Balance'!$BA1949=0,"",'[1]Accion de Balance'!$BF1949)</f>
        <v/>
      </c>
      <c r="H216" s="169" t="str">
        <f>IF('[1]Accion de Balance'!$BA1949=0,"",'[1]Accion de Balance'!$BG1949)</f>
        <v/>
      </c>
    </row>
    <row r="217" spans="2:8" s="33" customFormat="1" ht="33" customHeight="1" x14ac:dyDescent="0.25">
      <c r="B217" s="154">
        <f t="shared" si="6"/>
        <v>45865</v>
      </c>
      <c r="C217" s="161" t="str">
        <f t="shared" si="5"/>
        <v/>
      </c>
      <c r="D217" s="163" t="str">
        <f>IF('[1]Accion de Balance'!$BA1950=0,"",'[1]Accion de Balance'!$BA1950)</f>
        <v/>
      </c>
      <c r="E217" s="166" t="str">
        <f>IF('[1]Accion de Balance'!$BA1950=0,"",'[1]Accion de Balance'!$BD1950)</f>
        <v/>
      </c>
      <c r="F217" s="171" t="str">
        <f>IF('[1]Accion de Balance'!$BA1950=0,"",'[1]Accion de Balance'!$BE1950)</f>
        <v/>
      </c>
      <c r="G217" s="163" t="str">
        <f>IF('[1]Accion de Balance'!$BA1950=0,"",'[1]Accion de Balance'!$BF1950)</f>
        <v/>
      </c>
      <c r="H217" s="169" t="str">
        <f>IF('[1]Accion de Balance'!$BA1950=0,"",'[1]Accion de Balance'!$BG1950)</f>
        <v/>
      </c>
    </row>
    <row r="218" spans="2:8" s="33" customFormat="1" ht="33" customHeight="1" x14ac:dyDescent="0.25">
      <c r="B218" s="154">
        <f t="shared" si="6"/>
        <v>45866</v>
      </c>
      <c r="C218" s="161" t="str">
        <f t="shared" si="5"/>
        <v/>
      </c>
      <c r="D218" s="163" t="str">
        <f>IF('[1]Accion de Balance'!$BA1951=0,"",'[1]Accion de Balance'!$BA1951)</f>
        <v/>
      </c>
      <c r="E218" s="166" t="str">
        <f>IF('[1]Accion de Balance'!$BA1951=0,"",'[1]Accion de Balance'!$BD1951)</f>
        <v/>
      </c>
      <c r="F218" s="171" t="str">
        <f>IF('[1]Accion de Balance'!$BA1951=0,"",'[1]Accion de Balance'!$BE1951)</f>
        <v/>
      </c>
      <c r="G218" s="163" t="str">
        <f>IF('[1]Accion de Balance'!$BA1951=0,"",'[1]Accion de Balance'!$BF1951)</f>
        <v/>
      </c>
      <c r="H218" s="169" t="str">
        <f>IF('[1]Accion de Balance'!$BA1951=0,"",'[1]Accion de Balance'!$BG1951)</f>
        <v/>
      </c>
    </row>
    <row r="219" spans="2:8" s="33" customFormat="1" ht="33" customHeight="1" x14ac:dyDescent="0.25">
      <c r="B219" s="154">
        <f t="shared" si="6"/>
        <v>45867</v>
      </c>
      <c r="C219" s="161" t="str">
        <f t="shared" si="5"/>
        <v/>
      </c>
      <c r="D219" s="163" t="str">
        <f>IF('[1]Accion de Balance'!$BA1952=0,"",'[1]Accion de Balance'!$BA1952)</f>
        <v/>
      </c>
      <c r="E219" s="166" t="str">
        <f>IF('[1]Accion de Balance'!$BA1952=0,"",'[1]Accion de Balance'!$BD1952)</f>
        <v/>
      </c>
      <c r="F219" s="171" t="str">
        <f>IF('[1]Accion de Balance'!$BA1952=0,"",'[1]Accion de Balance'!$BE1952)</f>
        <v/>
      </c>
      <c r="G219" s="163" t="str">
        <f>IF('[1]Accion de Balance'!$BA1952=0,"",'[1]Accion de Balance'!$BF1952)</f>
        <v/>
      </c>
      <c r="H219" s="169" t="str">
        <f>IF('[1]Accion de Balance'!$BA1952=0,"",'[1]Accion de Balance'!$BG1952)</f>
        <v/>
      </c>
    </row>
    <row r="220" spans="2:8" s="33" customFormat="1" ht="33" customHeight="1" x14ac:dyDescent="0.25">
      <c r="B220" s="154">
        <f t="shared" si="6"/>
        <v>45868</v>
      </c>
      <c r="C220" s="161" t="str">
        <f t="shared" si="5"/>
        <v/>
      </c>
      <c r="D220" s="163" t="str">
        <f>IF('[1]Accion de Balance'!$BA1953=0,"",'[1]Accion de Balance'!$BA1953)</f>
        <v/>
      </c>
      <c r="E220" s="166" t="str">
        <f>IF('[1]Accion de Balance'!$BA1953=0,"",'[1]Accion de Balance'!$BD1953)</f>
        <v/>
      </c>
      <c r="F220" s="171" t="str">
        <f>IF('[1]Accion de Balance'!$BA1953=0,"",'[1]Accion de Balance'!$BE1953)</f>
        <v/>
      </c>
      <c r="G220" s="163" t="str">
        <f>IF('[1]Accion de Balance'!$BA1953=0,"",'[1]Accion de Balance'!$BF1953)</f>
        <v/>
      </c>
      <c r="H220" s="169" t="str">
        <f>IF('[1]Accion de Balance'!$BA1953=0,"",'[1]Accion de Balance'!$BG1953)</f>
        <v/>
      </c>
    </row>
    <row r="221" spans="2:8" s="33" customFormat="1" ht="33" customHeight="1" x14ac:dyDescent="0.25">
      <c r="B221" s="154">
        <f t="shared" si="6"/>
        <v>45869</v>
      </c>
      <c r="C221" s="161" t="str">
        <f t="shared" si="5"/>
        <v/>
      </c>
      <c r="D221" s="163" t="str">
        <f>IF('[1]Accion de Balance'!$BA1954=0,"",'[1]Accion de Balance'!$BA1954)</f>
        <v/>
      </c>
      <c r="E221" s="166" t="str">
        <f>IF('[1]Accion de Balance'!$BA1954=0,"",'[1]Accion de Balance'!$BD1954)</f>
        <v/>
      </c>
      <c r="F221" s="171" t="str">
        <f>IF('[1]Accion de Balance'!$BA1954=0,"",'[1]Accion de Balance'!$BE1954)</f>
        <v/>
      </c>
      <c r="G221" s="163" t="str">
        <f>IF('[1]Accion de Balance'!$BA1954=0,"",'[1]Accion de Balance'!$BF1954)</f>
        <v/>
      </c>
      <c r="H221" s="169" t="str">
        <f>IF('[1]Accion de Balance'!$BA1954=0,"",'[1]Accion de Balance'!$BG1954)</f>
        <v/>
      </c>
    </row>
    <row r="222" spans="2:8" s="33" customFormat="1" ht="33" customHeight="1" x14ac:dyDescent="0.25">
      <c r="B222" s="154">
        <f t="shared" si="6"/>
        <v>45870</v>
      </c>
      <c r="C222" s="161" t="str">
        <f t="shared" si="5"/>
        <v/>
      </c>
      <c r="D222" s="163" t="str">
        <f>IF('[1]Accion de Balance'!$BA1955=0,"",'[1]Accion de Balance'!$BA1955)</f>
        <v/>
      </c>
      <c r="E222" s="166" t="str">
        <f>IF('[1]Accion de Balance'!$BA1955=0,"",'[1]Accion de Balance'!$BD1955)</f>
        <v/>
      </c>
      <c r="F222" s="171" t="str">
        <f>IF('[1]Accion de Balance'!$BA1955=0,"",'[1]Accion de Balance'!$BE1955)</f>
        <v/>
      </c>
      <c r="G222" s="163" t="str">
        <f>IF('[1]Accion de Balance'!$BA1955=0,"",'[1]Accion de Balance'!$BF1955)</f>
        <v/>
      </c>
      <c r="H222" s="169" t="str">
        <f>IF('[1]Accion de Balance'!$BA1955=0,"",'[1]Accion de Balance'!$BG1955)</f>
        <v/>
      </c>
    </row>
    <row r="223" spans="2:8" s="33" customFormat="1" ht="33" customHeight="1" x14ac:dyDescent="0.25">
      <c r="B223" s="154">
        <f t="shared" si="6"/>
        <v>45871</v>
      </c>
      <c r="C223" s="161" t="str">
        <f t="shared" si="5"/>
        <v/>
      </c>
      <c r="D223" s="163" t="str">
        <f>IF('[1]Accion de Balance'!$BA1956=0,"",'[1]Accion de Balance'!$BA1956)</f>
        <v/>
      </c>
      <c r="E223" s="166" t="str">
        <f>IF('[1]Accion de Balance'!$BA1956=0,"",'[1]Accion de Balance'!$BD1956)</f>
        <v/>
      </c>
      <c r="F223" s="171" t="str">
        <f>IF('[1]Accion de Balance'!$BA1956=0,"",'[1]Accion de Balance'!$BE1956)</f>
        <v/>
      </c>
      <c r="G223" s="163" t="str">
        <f>IF('[1]Accion de Balance'!$BA1956=0,"",'[1]Accion de Balance'!$BF1956)</f>
        <v/>
      </c>
      <c r="H223" s="169" t="str">
        <f>IF('[1]Accion de Balance'!$BA1956=0,"",'[1]Accion de Balance'!$BG1956)</f>
        <v/>
      </c>
    </row>
    <row r="224" spans="2:8" s="33" customFormat="1" ht="33" customHeight="1" x14ac:dyDescent="0.25">
      <c r="B224" s="154">
        <f t="shared" si="6"/>
        <v>45872</v>
      </c>
      <c r="C224" s="161" t="str">
        <f t="shared" si="5"/>
        <v/>
      </c>
      <c r="D224" s="163" t="str">
        <f>IF('[1]Accion de Balance'!$BA1957=0,"",'[1]Accion de Balance'!$BA1957)</f>
        <v/>
      </c>
      <c r="E224" s="166" t="str">
        <f>IF('[1]Accion de Balance'!$BA1957=0,"",'[1]Accion de Balance'!$BD1957)</f>
        <v/>
      </c>
      <c r="F224" s="171" t="str">
        <f>IF('[1]Accion de Balance'!$BA1957=0,"",'[1]Accion de Balance'!$BE1957)</f>
        <v/>
      </c>
      <c r="G224" s="163" t="str">
        <f>IF('[1]Accion de Balance'!$BA1957=0,"",'[1]Accion de Balance'!$BF1957)</f>
        <v/>
      </c>
      <c r="H224" s="169" t="str">
        <f>IF('[1]Accion de Balance'!$BA1957=0,"",'[1]Accion de Balance'!$BG1957)</f>
        <v/>
      </c>
    </row>
    <row r="225" spans="2:8" s="33" customFormat="1" ht="33" customHeight="1" x14ac:dyDescent="0.25">
      <c r="B225" s="154">
        <f t="shared" si="6"/>
        <v>45873</v>
      </c>
      <c r="C225" s="161" t="str">
        <f t="shared" si="5"/>
        <v/>
      </c>
      <c r="D225" s="163" t="str">
        <f>IF('[1]Accion de Balance'!$BA1958=0,"",'[1]Accion de Balance'!$BA1958)</f>
        <v/>
      </c>
      <c r="E225" s="166" t="str">
        <f>IF('[1]Accion de Balance'!$BA1958=0,"",'[1]Accion de Balance'!$BD1958)</f>
        <v/>
      </c>
      <c r="F225" s="171" t="str">
        <f>IF('[1]Accion de Balance'!$BA1958=0,"",'[1]Accion de Balance'!$BE1958)</f>
        <v/>
      </c>
      <c r="G225" s="163" t="str">
        <f>IF('[1]Accion de Balance'!$BA1958=0,"",'[1]Accion de Balance'!$BF1958)</f>
        <v/>
      </c>
      <c r="H225" s="169" t="str">
        <f>IF('[1]Accion de Balance'!$BA1958=0,"",'[1]Accion de Balance'!$BG1958)</f>
        <v/>
      </c>
    </row>
    <row r="226" spans="2:8" s="33" customFormat="1" ht="33" customHeight="1" x14ac:dyDescent="0.25">
      <c r="B226" s="154">
        <f t="shared" si="6"/>
        <v>45874</v>
      </c>
      <c r="C226" s="161" t="str">
        <f t="shared" si="5"/>
        <v/>
      </c>
      <c r="D226" s="163" t="str">
        <f>IF('[1]Accion de Balance'!$BA1959=0,"",'[1]Accion de Balance'!$BA1959)</f>
        <v/>
      </c>
      <c r="E226" s="166" t="str">
        <f>IF('[1]Accion de Balance'!$BA1959=0,"",'[1]Accion de Balance'!$BD1959)</f>
        <v/>
      </c>
      <c r="F226" s="171" t="str">
        <f>IF('[1]Accion de Balance'!$BA1959=0,"",'[1]Accion de Balance'!$BE1959)</f>
        <v/>
      </c>
      <c r="G226" s="163" t="str">
        <f>IF('[1]Accion de Balance'!$BA1959=0,"",'[1]Accion de Balance'!$BF1959)</f>
        <v/>
      </c>
      <c r="H226" s="169" t="str">
        <f>IF('[1]Accion de Balance'!$BA1959=0,"",'[1]Accion de Balance'!$BG1959)</f>
        <v/>
      </c>
    </row>
    <row r="227" spans="2:8" s="33" customFormat="1" ht="33" customHeight="1" x14ac:dyDescent="0.25">
      <c r="B227" s="154">
        <f t="shared" si="6"/>
        <v>45875</v>
      </c>
      <c r="C227" s="161" t="str">
        <f t="shared" si="5"/>
        <v/>
      </c>
      <c r="D227" s="163" t="str">
        <f>IF('[1]Accion de Balance'!$BA1960=0,"",'[1]Accion de Balance'!$BA1960)</f>
        <v/>
      </c>
      <c r="E227" s="166" t="str">
        <f>IF('[1]Accion de Balance'!$BA1960=0,"",'[1]Accion de Balance'!$BD1960)</f>
        <v/>
      </c>
      <c r="F227" s="171" t="str">
        <f>IF('[1]Accion de Balance'!$BA1960=0,"",'[1]Accion de Balance'!$BE1960)</f>
        <v/>
      </c>
      <c r="G227" s="163" t="str">
        <f>IF('[1]Accion de Balance'!$BA1960=0,"",'[1]Accion de Balance'!$BF1960)</f>
        <v/>
      </c>
      <c r="H227" s="169" t="str">
        <f>IF('[1]Accion de Balance'!$BA1960=0,"",'[1]Accion de Balance'!$BG1960)</f>
        <v/>
      </c>
    </row>
    <row r="228" spans="2:8" s="33" customFormat="1" ht="33" customHeight="1" x14ac:dyDescent="0.25">
      <c r="B228" s="154">
        <f t="shared" si="6"/>
        <v>45876</v>
      </c>
      <c r="C228" s="161" t="str">
        <f t="shared" si="5"/>
        <v/>
      </c>
      <c r="D228" s="163" t="str">
        <f>IF('[1]Accion de Balance'!$BA1961=0,"",'[1]Accion de Balance'!$BA1961)</f>
        <v/>
      </c>
      <c r="E228" s="166" t="str">
        <f>IF('[1]Accion de Balance'!$BA1961=0,"",'[1]Accion de Balance'!$BD1961)</f>
        <v/>
      </c>
      <c r="F228" s="171" t="str">
        <f>IF('[1]Accion de Balance'!$BA1961=0,"",'[1]Accion de Balance'!$BE1961)</f>
        <v/>
      </c>
      <c r="G228" s="163" t="str">
        <f>IF('[1]Accion de Balance'!$BA1961=0,"",'[1]Accion de Balance'!$BF1961)</f>
        <v/>
      </c>
      <c r="H228" s="169" t="str">
        <f>IF('[1]Accion de Balance'!$BA1961=0,"",'[1]Accion de Balance'!$BG1961)</f>
        <v/>
      </c>
    </row>
    <row r="229" spans="2:8" s="33" customFormat="1" ht="33" customHeight="1" x14ac:dyDescent="0.25">
      <c r="B229" s="154">
        <f t="shared" si="6"/>
        <v>45877</v>
      </c>
      <c r="C229" s="161" t="str">
        <f t="shared" si="5"/>
        <v/>
      </c>
      <c r="D229" s="163" t="str">
        <f>IF('[1]Accion de Balance'!$BA1962=0,"",'[1]Accion de Balance'!$BA1962)</f>
        <v/>
      </c>
      <c r="E229" s="166" t="str">
        <f>IF('[1]Accion de Balance'!$BA1962=0,"",'[1]Accion de Balance'!$BD1962)</f>
        <v/>
      </c>
      <c r="F229" s="171" t="str">
        <f>IF('[1]Accion de Balance'!$BA1962=0,"",'[1]Accion de Balance'!$BE1962)</f>
        <v/>
      </c>
      <c r="G229" s="163" t="str">
        <f>IF('[1]Accion de Balance'!$BA1962=0,"",'[1]Accion de Balance'!$BF1962)</f>
        <v/>
      </c>
      <c r="H229" s="169" t="str">
        <f>IF('[1]Accion de Balance'!$BA1962=0,"",'[1]Accion de Balance'!$BG1962)</f>
        <v/>
      </c>
    </row>
    <row r="230" spans="2:8" s="33" customFormat="1" ht="33" customHeight="1" x14ac:dyDescent="0.25">
      <c r="B230" s="154">
        <f t="shared" si="6"/>
        <v>45878</v>
      </c>
      <c r="C230" s="161" t="str">
        <f t="shared" si="5"/>
        <v/>
      </c>
      <c r="D230" s="163" t="str">
        <f>IF('[1]Accion de Balance'!$BA1963=0,"",'[1]Accion de Balance'!$BA1963)</f>
        <v/>
      </c>
      <c r="E230" s="166" t="str">
        <f>IF('[1]Accion de Balance'!$BA1963=0,"",'[1]Accion de Balance'!$BD1963)</f>
        <v/>
      </c>
      <c r="F230" s="171" t="str">
        <f>IF('[1]Accion de Balance'!$BA1963=0,"",'[1]Accion de Balance'!$BE1963)</f>
        <v/>
      </c>
      <c r="G230" s="163" t="str">
        <f>IF('[1]Accion de Balance'!$BA1963=0,"",'[1]Accion de Balance'!$BF1963)</f>
        <v/>
      </c>
      <c r="H230" s="169" t="str">
        <f>IF('[1]Accion de Balance'!$BA1963=0,"",'[1]Accion de Balance'!$BG1963)</f>
        <v/>
      </c>
    </row>
    <row r="231" spans="2:8" s="33" customFormat="1" ht="33" customHeight="1" x14ac:dyDescent="0.25">
      <c r="B231" s="154">
        <f t="shared" si="6"/>
        <v>45879</v>
      </c>
      <c r="C231" s="161" t="str">
        <f t="shared" si="5"/>
        <v/>
      </c>
      <c r="D231" s="163" t="str">
        <f>IF('[1]Accion de Balance'!$BA1964=0,"",'[1]Accion de Balance'!$BA1964)</f>
        <v/>
      </c>
      <c r="E231" s="166" t="str">
        <f>IF('[1]Accion de Balance'!$BA1964=0,"",'[1]Accion de Balance'!$BD1964)</f>
        <v/>
      </c>
      <c r="F231" s="171" t="str">
        <f>IF('[1]Accion de Balance'!$BA1964=0,"",'[1]Accion de Balance'!$BE1964)</f>
        <v/>
      </c>
      <c r="G231" s="163" t="str">
        <f>IF('[1]Accion de Balance'!$BA1964=0,"",'[1]Accion de Balance'!$BF1964)</f>
        <v/>
      </c>
      <c r="H231" s="169" t="str">
        <f>IF('[1]Accion de Balance'!$BA1964=0,"",'[1]Accion de Balance'!$BG1964)</f>
        <v/>
      </c>
    </row>
    <row r="232" spans="2:8" s="33" customFormat="1" ht="33" customHeight="1" x14ac:dyDescent="0.25">
      <c r="B232" s="154">
        <f t="shared" si="6"/>
        <v>45880</v>
      </c>
      <c r="C232" s="161" t="str">
        <f t="shared" si="5"/>
        <v/>
      </c>
      <c r="D232" s="163" t="str">
        <f>IF('[1]Accion de Balance'!$BA1965=0,"",'[1]Accion de Balance'!$BA1965)</f>
        <v/>
      </c>
      <c r="E232" s="166" t="str">
        <f>IF('[1]Accion de Balance'!$BA1965=0,"",'[1]Accion de Balance'!$BD1965)</f>
        <v/>
      </c>
      <c r="F232" s="171" t="str">
        <f>IF('[1]Accion de Balance'!$BA1965=0,"",'[1]Accion de Balance'!$BE1965)</f>
        <v/>
      </c>
      <c r="G232" s="163" t="str">
        <f>IF('[1]Accion de Balance'!$BA1965=0,"",'[1]Accion de Balance'!$BF1965)</f>
        <v/>
      </c>
      <c r="H232" s="169" t="str">
        <f>IF('[1]Accion de Balance'!$BA1965=0,"",'[1]Accion de Balance'!$BG1965)</f>
        <v/>
      </c>
    </row>
    <row r="233" spans="2:8" s="33" customFormat="1" ht="33" customHeight="1" x14ac:dyDescent="0.25">
      <c r="B233" s="154">
        <f t="shared" si="6"/>
        <v>45881</v>
      </c>
      <c r="C233" s="161" t="str">
        <f t="shared" si="5"/>
        <v/>
      </c>
      <c r="D233" s="163" t="str">
        <f>IF('[1]Accion de Balance'!$BA1966=0,"",'[1]Accion de Balance'!$BA1966)</f>
        <v/>
      </c>
      <c r="E233" s="166" t="str">
        <f>IF('[1]Accion de Balance'!$BA1966=0,"",'[1]Accion de Balance'!$BD1966)</f>
        <v/>
      </c>
      <c r="F233" s="171" t="str">
        <f>IF('[1]Accion de Balance'!$BA1966=0,"",'[1]Accion de Balance'!$BE1966)</f>
        <v/>
      </c>
      <c r="G233" s="163" t="str">
        <f>IF('[1]Accion de Balance'!$BA1966=0,"",'[1]Accion de Balance'!$BF1966)</f>
        <v/>
      </c>
      <c r="H233" s="169" t="str">
        <f>IF('[1]Accion de Balance'!$BA1966=0,"",'[1]Accion de Balance'!$BG1966)</f>
        <v/>
      </c>
    </row>
    <row r="234" spans="2:8" s="33" customFormat="1" ht="33" customHeight="1" x14ac:dyDescent="0.25">
      <c r="B234" s="154">
        <f t="shared" si="6"/>
        <v>45882</v>
      </c>
      <c r="C234" s="161" t="str">
        <f t="shared" si="5"/>
        <v/>
      </c>
      <c r="D234" s="163" t="str">
        <f>IF('[1]Accion de Balance'!$BA1967=0,"",'[1]Accion de Balance'!$BA1967)</f>
        <v/>
      </c>
      <c r="E234" s="166" t="str">
        <f>IF('[1]Accion de Balance'!$BA1967=0,"",'[1]Accion de Balance'!$BD1967)</f>
        <v/>
      </c>
      <c r="F234" s="171" t="str">
        <f>IF('[1]Accion de Balance'!$BA1967=0,"",'[1]Accion de Balance'!$BE1967)</f>
        <v/>
      </c>
      <c r="G234" s="163" t="str">
        <f>IF('[1]Accion de Balance'!$BA1967=0,"",'[1]Accion de Balance'!$BF1967)</f>
        <v/>
      </c>
      <c r="H234" s="169" t="str">
        <f>IF('[1]Accion de Balance'!$BA1967=0,"",'[1]Accion de Balance'!$BG1967)</f>
        <v/>
      </c>
    </row>
    <row r="235" spans="2:8" s="33" customFormat="1" ht="33" customHeight="1" x14ac:dyDescent="0.25">
      <c r="B235" s="154">
        <f t="shared" si="6"/>
        <v>45883</v>
      </c>
      <c r="C235" s="161" t="str">
        <f t="shared" si="5"/>
        <v/>
      </c>
      <c r="D235" s="163" t="str">
        <f>IF('[1]Accion de Balance'!$BA1968=0,"",'[1]Accion de Balance'!$BA1968)</f>
        <v/>
      </c>
      <c r="E235" s="166" t="str">
        <f>IF('[1]Accion de Balance'!$BA1968=0,"",'[1]Accion de Balance'!$BD1968)</f>
        <v/>
      </c>
      <c r="F235" s="171" t="str">
        <f>IF('[1]Accion de Balance'!$BA1968=0,"",'[1]Accion de Balance'!$BE1968)</f>
        <v/>
      </c>
      <c r="G235" s="163" t="str">
        <f>IF('[1]Accion de Balance'!$BA1968=0,"",'[1]Accion de Balance'!$BF1968)</f>
        <v/>
      </c>
      <c r="H235" s="169" t="str">
        <f>IF('[1]Accion de Balance'!$BA1968=0,"",'[1]Accion de Balance'!$BG1968)</f>
        <v/>
      </c>
    </row>
    <row r="236" spans="2:8" s="33" customFormat="1" ht="33" customHeight="1" x14ac:dyDescent="0.25">
      <c r="B236" s="154">
        <f t="shared" si="6"/>
        <v>45884</v>
      </c>
      <c r="C236" s="161" t="str">
        <f t="shared" si="5"/>
        <v/>
      </c>
      <c r="D236" s="163" t="str">
        <f>IF('[1]Accion de Balance'!$BA1969=0,"",'[1]Accion de Balance'!$BA1969)</f>
        <v/>
      </c>
      <c r="E236" s="166" t="str">
        <f>IF('[1]Accion de Balance'!$BA1969=0,"",'[1]Accion de Balance'!$BD1969)</f>
        <v/>
      </c>
      <c r="F236" s="171" t="str">
        <f>IF('[1]Accion de Balance'!$BA1969=0,"",'[1]Accion de Balance'!$BE1969)</f>
        <v/>
      </c>
      <c r="G236" s="163" t="str">
        <f>IF('[1]Accion de Balance'!$BA1969=0,"",'[1]Accion de Balance'!$BF1969)</f>
        <v/>
      </c>
      <c r="H236" s="169" t="str">
        <f>IF('[1]Accion de Balance'!$BA1969=0,"",'[1]Accion de Balance'!$BG1969)</f>
        <v/>
      </c>
    </row>
    <row r="237" spans="2:8" s="33" customFormat="1" ht="33" customHeight="1" x14ac:dyDescent="0.25">
      <c r="B237" s="154">
        <f t="shared" si="6"/>
        <v>45885</v>
      </c>
      <c r="C237" s="161" t="str">
        <f t="shared" si="5"/>
        <v/>
      </c>
      <c r="D237" s="163" t="str">
        <f>IF('[1]Accion de Balance'!$BA1970=0,"",'[1]Accion de Balance'!$BA1970)</f>
        <v/>
      </c>
      <c r="E237" s="166" t="str">
        <f>IF('[1]Accion de Balance'!$BA1970=0,"",'[1]Accion de Balance'!$BD1970)</f>
        <v/>
      </c>
      <c r="F237" s="171" t="str">
        <f>IF('[1]Accion de Balance'!$BA1970=0,"",'[1]Accion de Balance'!$BE1970)</f>
        <v/>
      </c>
      <c r="G237" s="163" t="str">
        <f>IF('[1]Accion de Balance'!$BA1970=0,"",'[1]Accion de Balance'!$BF1970)</f>
        <v/>
      </c>
      <c r="H237" s="169" t="str">
        <f>IF('[1]Accion de Balance'!$BA1970=0,"",'[1]Accion de Balance'!$BG1970)</f>
        <v/>
      </c>
    </row>
    <row r="238" spans="2:8" s="33" customFormat="1" ht="33" customHeight="1" x14ac:dyDescent="0.25">
      <c r="B238" s="154">
        <f t="shared" si="6"/>
        <v>45886</v>
      </c>
      <c r="C238" s="161" t="str">
        <f t="shared" si="5"/>
        <v/>
      </c>
      <c r="D238" s="163" t="str">
        <f>IF('[1]Accion de Balance'!$BA1971=0,"",'[1]Accion de Balance'!$BA1971)</f>
        <v/>
      </c>
      <c r="E238" s="166" t="str">
        <f>IF('[1]Accion de Balance'!$BA1971=0,"",'[1]Accion de Balance'!$BD1971)</f>
        <v/>
      </c>
      <c r="F238" s="171" t="str">
        <f>IF('[1]Accion de Balance'!$BA1971=0,"",'[1]Accion de Balance'!$BE1971)</f>
        <v/>
      </c>
      <c r="G238" s="163" t="str">
        <f>IF('[1]Accion de Balance'!$BA1971=0,"",'[1]Accion de Balance'!$BF1971)</f>
        <v/>
      </c>
      <c r="H238" s="169" t="str">
        <f>IF('[1]Accion de Balance'!$BA1971=0,"",'[1]Accion de Balance'!$BG1971)</f>
        <v/>
      </c>
    </row>
    <row r="239" spans="2:8" s="33" customFormat="1" ht="33" customHeight="1" x14ac:dyDescent="0.25">
      <c r="B239" s="154">
        <f t="shared" si="6"/>
        <v>45887</v>
      </c>
      <c r="C239" s="161" t="str">
        <f t="shared" si="5"/>
        <v/>
      </c>
      <c r="D239" s="163" t="str">
        <f>IF('[1]Accion de Balance'!$BA1972=0,"",'[1]Accion de Balance'!$BA1972)</f>
        <v/>
      </c>
      <c r="E239" s="166" t="str">
        <f>IF('[1]Accion de Balance'!$BA1972=0,"",'[1]Accion de Balance'!$BD1972)</f>
        <v/>
      </c>
      <c r="F239" s="171" t="str">
        <f>IF('[1]Accion de Balance'!$BA1972=0,"",'[1]Accion de Balance'!$BE1972)</f>
        <v/>
      </c>
      <c r="G239" s="163" t="str">
        <f>IF('[1]Accion de Balance'!$BA1972=0,"",'[1]Accion de Balance'!$BF1972)</f>
        <v/>
      </c>
      <c r="H239" s="169" t="str">
        <f>IF('[1]Accion de Balance'!$BA1972=0,"",'[1]Accion de Balance'!$BG1972)</f>
        <v/>
      </c>
    </row>
    <row r="240" spans="2:8" s="33" customFormat="1" ht="33" customHeight="1" x14ac:dyDescent="0.25">
      <c r="B240" s="154">
        <f t="shared" si="6"/>
        <v>45888</v>
      </c>
      <c r="C240" s="161" t="str">
        <f t="shared" si="5"/>
        <v/>
      </c>
      <c r="D240" s="163" t="str">
        <f>IF('[1]Accion de Balance'!$BA1973=0,"",'[1]Accion de Balance'!$BA1973)</f>
        <v/>
      </c>
      <c r="E240" s="166" t="str">
        <f>IF('[1]Accion de Balance'!$BA1973=0,"",'[1]Accion de Balance'!$BD1973)</f>
        <v/>
      </c>
      <c r="F240" s="171" t="str">
        <f>IF('[1]Accion de Balance'!$BA1973=0,"",'[1]Accion de Balance'!$BE1973)</f>
        <v/>
      </c>
      <c r="G240" s="163" t="str">
        <f>IF('[1]Accion de Balance'!$BA1973=0,"",'[1]Accion de Balance'!$BF1973)</f>
        <v/>
      </c>
      <c r="H240" s="169" t="str">
        <f>IF('[1]Accion de Balance'!$BA1973=0,"",'[1]Accion de Balance'!$BG1973)</f>
        <v/>
      </c>
    </row>
    <row r="241" spans="2:14" s="33" customFormat="1" ht="33" customHeight="1" x14ac:dyDescent="0.25">
      <c r="B241" s="154">
        <f t="shared" si="6"/>
        <v>45889</v>
      </c>
      <c r="C241" s="161" t="str">
        <f t="shared" si="5"/>
        <v/>
      </c>
      <c r="D241" s="163" t="str">
        <f>IF('[1]Accion de Balance'!$BA1974=0,"",'[1]Accion de Balance'!$BA1974)</f>
        <v/>
      </c>
      <c r="E241" s="166" t="str">
        <f>IF('[1]Accion de Balance'!$BA1974=0,"",'[1]Accion de Balance'!$BD1974)</f>
        <v/>
      </c>
      <c r="F241" s="171" t="str">
        <f>IF('[1]Accion de Balance'!$BA1974=0,"",'[1]Accion de Balance'!$BE1974)</f>
        <v/>
      </c>
      <c r="G241" s="163" t="str">
        <f>IF('[1]Accion de Balance'!$BA1974=0,"",'[1]Accion de Balance'!$BF1974)</f>
        <v/>
      </c>
      <c r="H241" s="169" t="str">
        <f>IF('[1]Accion de Balance'!$BA1974=0,"",'[1]Accion de Balance'!$BG1974)</f>
        <v/>
      </c>
    </row>
    <row r="242" spans="2:14" s="33" customFormat="1" ht="33" customHeight="1" x14ac:dyDescent="0.25">
      <c r="B242" s="154">
        <f t="shared" si="6"/>
        <v>45890</v>
      </c>
      <c r="C242" s="161" t="str">
        <f t="shared" si="5"/>
        <v/>
      </c>
      <c r="D242" s="163" t="str">
        <f>IF('[1]Accion de Balance'!$BA1975=0,"",'[1]Accion de Balance'!$BA1975)</f>
        <v/>
      </c>
      <c r="E242" s="166" t="str">
        <f>IF('[1]Accion de Balance'!$BA1975=0,"",'[1]Accion de Balance'!$BD1975)</f>
        <v/>
      </c>
      <c r="F242" s="171" t="str">
        <f>IF('[1]Accion de Balance'!$BA1975=0,"",'[1]Accion de Balance'!$BE1975)</f>
        <v/>
      </c>
      <c r="G242" s="163" t="str">
        <f>IF('[1]Accion de Balance'!$BA1975=0,"",'[1]Accion de Balance'!$BF1975)</f>
        <v/>
      </c>
      <c r="H242" s="169" t="str">
        <f>IF('[1]Accion de Balance'!$BA1975=0,"",'[1]Accion de Balance'!$BG1975)</f>
        <v/>
      </c>
    </row>
    <row r="243" spans="2:14" s="33" customFormat="1" ht="33" customHeight="1" x14ac:dyDescent="0.25">
      <c r="B243" s="154">
        <f t="shared" si="6"/>
        <v>45891</v>
      </c>
      <c r="C243" s="161" t="str">
        <f t="shared" si="5"/>
        <v/>
      </c>
      <c r="D243" s="163" t="str">
        <f>IF('[1]Accion de Balance'!$BA1976=0,"",'[1]Accion de Balance'!$BA1976)</f>
        <v/>
      </c>
      <c r="E243" s="166" t="str">
        <f>IF('[1]Accion de Balance'!$BA1976=0,"",'[1]Accion de Balance'!$BD1976)</f>
        <v/>
      </c>
      <c r="F243" s="171" t="str">
        <f>IF('[1]Accion de Balance'!$BA1976=0,"",'[1]Accion de Balance'!$BE1976)</f>
        <v/>
      </c>
      <c r="G243" s="163" t="str">
        <f>IF('[1]Accion de Balance'!$BA1976=0,"",'[1]Accion de Balance'!$BF1976)</f>
        <v/>
      </c>
      <c r="H243" s="169" t="str">
        <f>IF('[1]Accion de Balance'!$BA1976=0,"",'[1]Accion de Balance'!$BG1976)</f>
        <v/>
      </c>
    </row>
    <row r="244" spans="2:14" s="33" customFormat="1" ht="33" customHeight="1" x14ac:dyDescent="0.25">
      <c r="B244" s="154">
        <f t="shared" si="6"/>
        <v>45892</v>
      </c>
      <c r="C244" s="161" t="str">
        <f t="shared" si="5"/>
        <v/>
      </c>
      <c r="D244" s="163" t="str">
        <f>IF('[1]Accion de Balance'!$BA1977=0,"",'[1]Accion de Balance'!$BA1977)</f>
        <v/>
      </c>
      <c r="E244" s="166" t="str">
        <f>IF('[1]Accion de Balance'!$BA1977=0,"",'[1]Accion de Balance'!$BD1977)</f>
        <v/>
      </c>
      <c r="F244" s="171" t="str">
        <f>IF('[1]Accion de Balance'!$BA1977=0,"",'[1]Accion de Balance'!$BE1977)</f>
        <v/>
      </c>
      <c r="G244" s="163" t="str">
        <f>IF('[1]Accion de Balance'!$BA1977=0,"",'[1]Accion de Balance'!$BF1977)</f>
        <v/>
      </c>
      <c r="H244" s="169" t="str">
        <f>IF('[1]Accion de Balance'!$BA1977=0,"",'[1]Accion de Balance'!$BG1977)</f>
        <v/>
      </c>
    </row>
    <row r="245" spans="2:14" s="33" customFormat="1" ht="33" customHeight="1" x14ac:dyDescent="0.25">
      <c r="B245" s="154">
        <f t="shared" si="6"/>
        <v>45893</v>
      </c>
      <c r="C245" s="161" t="str">
        <f t="shared" si="5"/>
        <v/>
      </c>
      <c r="D245" s="163" t="str">
        <f>IF('[1]Accion de Balance'!$BA1978=0,"",'[1]Accion de Balance'!$BA1978)</f>
        <v/>
      </c>
      <c r="E245" s="166" t="str">
        <f>IF('[1]Accion de Balance'!$BA1978=0,"",'[1]Accion de Balance'!$BD1978)</f>
        <v/>
      </c>
      <c r="F245" s="171" t="str">
        <f>IF('[1]Accion de Balance'!$BA1978=0,"",'[1]Accion de Balance'!$BE1978)</f>
        <v/>
      </c>
      <c r="G245" s="163" t="str">
        <f>IF('[1]Accion de Balance'!$BA1978=0,"",'[1]Accion de Balance'!$BF1978)</f>
        <v/>
      </c>
      <c r="H245" s="169" t="str">
        <f>IF('[1]Accion de Balance'!$BA1978=0,"",'[1]Accion de Balance'!$BG1978)</f>
        <v/>
      </c>
    </row>
    <row r="246" spans="2:14" s="33" customFormat="1" ht="33" customHeight="1" x14ac:dyDescent="0.25">
      <c r="B246" s="154">
        <f t="shared" si="6"/>
        <v>45894</v>
      </c>
      <c r="C246" s="161" t="str">
        <f t="shared" si="5"/>
        <v/>
      </c>
      <c r="D246" s="163" t="str">
        <f>IF('[1]Accion de Balance'!$BA1979=0,"",'[1]Accion de Balance'!$BA1979)</f>
        <v/>
      </c>
      <c r="E246" s="166" t="str">
        <f>IF('[1]Accion de Balance'!$BA1979=0,"",'[1]Accion de Balance'!$BD1979)</f>
        <v/>
      </c>
      <c r="F246" s="171" t="str">
        <f>IF('[1]Accion de Balance'!$BA1979=0,"",'[1]Accion de Balance'!$BE1979)</f>
        <v/>
      </c>
      <c r="G246" s="163" t="str">
        <f>IF('[1]Accion de Balance'!$BA1979=0,"",'[1]Accion de Balance'!$BF1979)</f>
        <v/>
      </c>
      <c r="H246" s="169" t="str">
        <f>IF('[1]Accion de Balance'!$BA1979=0,"",'[1]Accion de Balance'!$BG1979)</f>
        <v/>
      </c>
    </row>
    <row r="247" spans="2:14" s="33" customFormat="1" ht="33" customHeight="1" x14ac:dyDescent="0.25">
      <c r="B247" s="154">
        <f t="shared" si="6"/>
        <v>45895</v>
      </c>
      <c r="C247" s="161" t="str">
        <f t="shared" si="5"/>
        <v/>
      </c>
      <c r="D247" s="163" t="str">
        <f>IF('[1]Accion de Balance'!$BA1980=0,"",'[1]Accion de Balance'!$BA1980)</f>
        <v/>
      </c>
      <c r="E247" s="166" t="str">
        <f>IF('[1]Accion de Balance'!$BA1980=0,"",'[1]Accion de Balance'!$BD1980)</f>
        <v/>
      </c>
      <c r="F247" s="171" t="str">
        <f>IF('[1]Accion de Balance'!$BA1980=0,"",'[1]Accion de Balance'!$BE1980)</f>
        <v/>
      </c>
      <c r="G247" s="163" t="str">
        <f>IF('[1]Accion de Balance'!$BA1980=0,"",'[1]Accion de Balance'!$BF1980)</f>
        <v/>
      </c>
      <c r="H247" s="169" t="str">
        <f>IF('[1]Accion de Balance'!$BA1980=0,"",'[1]Accion de Balance'!$BG1980)</f>
        <v/>
      </c>
    </row>
    <row r="248" spans="2:14" s="33" customFormat="1" ht="33" customHeight="1" x14ac:dyDescent="0.25">
      <c r="B248" s="154">
        <f t="shared" si="6"/>
        <v>45896</v>
      </c>
      <c r="C248" s="161" t="str">
        <f t="shared" si="5"/>
        <v/>
      </c>
      <c r="D248" s="163" t="str">
        <f>IF('[1]Accion de Balance'!$BA1981=0,"",'[1]Accion de Balance'!$BA1981)</f>
        <v/>
      </c>
      <c r="E248" s="166" t="str">
        <f>IF('[1]Accion de Balance'!$BA1981=0,"",'[1]Accion de Balance'!$BD1981)</f>
        <v/>
      </c>
      <c r="F248" s="171" t="str">
        <f>IF('[1]Accion de Balance'!$BA1981=0,"",'[1]Accion de Balance'!$BE1981)</f>
        <v/>
      </c>
      <c r="G248" s="163" t="str">
        <f>IF('[1]Accion de Balance'!$BA1981=0,"",'[1]Accion de Balance'!$BF1981)</f>
        <v/>
      </c>
      <c r="H248" s="169" t="str">
        <f>IF('[1]Accion de Balance'!$BA1981=0,"",'[1]Accion de Balance'!$BG1981)</f>
        <v/>
      </c>
    </row>
    <row r="249" spans="2:14" s="33" customFormat="1" ht="33" customHeight="1" x14ac:dyDescent="0.25">
      <c r="B249" s="154">
        <f t="shared" si="6"/>
        <v>45897</v>
      </c>
      <c r="C249" s="161" t="str">
        <f t="shared" si="5"/>
        <v/>
      </c>
      <c r="D249" s="163" t="str">
        <f>IF('[1]Accion de Balance'!$BA1982=0,"",'[1]Accion de Balance'!$BA1982)</f>
        <v/>
      </c>
      <c r="E249" s="166" t="str">
        <f>IF('[1]Accion de Balance'!$BA1982=0,"",'[1]Accion de Balance'!$BD1982)</f>
        <v/>
      </c>
      <c r="F249" s="171" t="str">
        <f>IF('[1]Accion de Balance'!$BA1982=0,"",'[1]Accion de Balance'!$BE1982)</f>
        <v/>
      </c>
      <c r="G249" s="163" t="str">
        <f>IF('[1]Accion de Balance'!$BA1982=0,"",'[1]Accion de Balance'!$BF1982)</f>
        <v/>
      </c>
      <c r="H249" s="169" t="str">
        <f>IF('[1]Accion de Balance'!$BA1982=0,"",'[1]Accion de Balance'!$BG1982)</f>
        <v/>
      </c>
    </row>
    <row r="250" spans="2:14" s="33" customFormat="1" ht="33" customHeight="1" x14ac:dyDescent="0.25">
      <c r="B250" s="154">
        <f t="shared" si="6"/>
        <v>45898</v>
      </c>
      <c r="C250" s="161" t="str">
        <f t="shared" si="5"/>
        <v/>
      </c>
      <c r="D250" s="163" t="str">
        <f>IF('[1]Accion de Balance'!$BA1983=0,"",'[1]Accion de Balance'!$BA1983)</f>
        <v/>
      </c>
      <c r="E250" s="166" t="str">
        <f>IF('[1]Accion de Balance'!$BA1983=0,"",'[1]Accion de Balance'!$BD1983)</f>
        <v/>
      </c>
      <c r="F250" s="171" t="str">
        <f>IF('[1]Accion de Balance'!$BA1983=0,"",'[1]Accion de Balance'!$BE1983)</f>
        <v/>
      </c>
      <c r="G250" s="163" t="str">
        <f>IF('[1]Accion de Balance'!$BA1983=0,"",'[1]Accion de Balance'!$BF1983)</f>
        <v/>
      </c>
      <c r="H250" s="169" t="str">
        <f>IF('[1]Accion de Balance'!$BA1983=0,"",'[1]Accion de Balance'!$BG1983)</f>
        <v/>
      </c>
    </row>
    <row r="251" spans="2:14" s="33" customFormat="1" ht="33" customHeight="1" x14ac:dyDescent="0.25">
      <c r="B251" s="154">
        <f t="shared" si="6"/>
        <v>45899</v>
      </c>
      <c r="C251" s="161" t="str">
        <f t="shared" si="5"/>
        <v/>
      </c>
      <c r="D251" s="163" t="str">
        <f>IF('[1]Accion de Balance'!$BA1984=0,"",'[1]Accion de Balance'!$BA1984)</f>
        <v/>
      </c>
      <c r="E251" s="166" t="str">
        <f>IF('[1]Accion de Balance'!$BA1984=0,"",'[1]Accion de Balance'!$BD1984)</f>
        <v/>
      </c>
      <c r="F251" s="171" t="str">
        <f>IF('[1]Accion de Balance'!$BA1984=0,"",'[1]Accion de Balance'!$BE1984)</f>
        <v/>
      </c>
      <c r="G251" s="163" t="str">
        <f>IF('[1]Accion de Balance'!$BA1984=0,"",'[1]Accion de Balance'!$BF1984)</f>
        <v/>
      </c>
      <c r="H251" s="169" t="str">
        <f>IF('[1]Accion de Balance'!$BA1984=0,"",'[1]Accion de Balance'!$BG1984)</f>
        <v/>
      </c>
    </row>
    <row r="252" spans="2:14" s="33" customFormat="1" ht="33" customHeight="1" x14ac:dyDescent="0.25">
      <c r="B252" s="154">
        <f t="shared" si="6"/>
        <v>45900</v>
      </c>
      <c r="C252" s="161" t="str">
        <f t="shared" si="5"/>
        <v/>
      </c>
      <c r="D252" s="163" t="str">
        <f>IF('[1]Accion de Balance'!$BA1985=0,"",'[1]Accion de Balance'!$BA1985)</f>
        <v/>
      </c>
      <c r="E252" s="166" t="str">
        <f>IF('[1]Accion de Balance'!$BA1985=0,"",'[1]Accion de Balance'!$BD1985)</f>
        <v/>
      </c>
      <c r="F252" s="171" t="str">
        <f>IF('[1]Accion de Balance'!$BA1985=0,"",'[1]Accion de Balance'!$BE1985)</f>
        <v/>
      </c>
      <c r="G252" s="163" t="str">
        <f>IF('[1]Accion de Balance'!$BA1985=0,"",'[1]Accion de Balance'!$BF1985)</f>
        <v/>
      </c>
      <c r="H252" s="169" t="str">
        <f>IF('[1]Accion de Balance'!$BA1985=0,"",'[1]Accion de Balance'!$BG1985)</f>
        <v/>
      </c>
    </row>
    <row r="253" spans="2:14" s="33" customFormat="1" ht="33" customHeight="1" x14ac:dyDescent="0.25">
      <c r="B253" s="154">
        <f t="shared" si="6"/>
        <v>45901</v>
      </c>
      <c r="C253" s="161" t="str">
        <f t="shared" si="5"/>
        <v/>
      </c>
      <c r="D253" s="163" t="str">
        <f>IF('[1]Accion de Balance'!$BA1986=0,"",'[1]Accion de Balance'!$BA1986)</f>
        <v/>
      </c>
      <c r="E253" s="166" t="str">
        <f>IF('[1]Accion de Balance'!$BA1986=0,"",'[1]Accion de Balance'!$BD1986)</f>
        <v/>
      </c>
      <c r="F253" s="171" t="str">
        <f>IF('[1]Accion de Balance'!$BA1986=0,"",'[1]Accion de Balance'!$BE1986)</f>
        <v/>
      </c>
      <c r="G253" s="163" t="str">
        <f>IF('[1]Accion de Balance'!$BA1986=0,"",'[1]Accion de Balance'!$BF1986)</f>
        <v/>
      </c>
      <c r="H253" s="169" t="str">
        <f>IF('[1]Accion de Balance'!$BA1986=0,"",'[1]Accion de Balance'!$BG1986)</f>
        <v/>
      </c>
    </row>
    <row r="254" spans="2:14" s="33" customFormat="1" ht="33" customHeight="1" x14ac:dyDescent="0.25">
      <c r="B254" s="154">
        <f t="shared" si="6"/>
        <v>45902</v>
      </c>
      <c r="C254" s="161" t="str">
        <f t="shared" si="5"/>
        <v/>
      </c>
      <c r="D254" s="163" t="str">
        <f>IF('[1]Accion de Balance'!$BA1987=0,"",'[1]Accion de Balance'!$BA1987)</f>
        <v/>
      </c>
      <c r="E254" s="166" t="str">
        <f>IF('[1]Accion de Balance'!$BA1987=0,"",'[1]Accion de Balance'!$BD1987)</f>
        <v/>
      </c>
      <c r="F254" s="171" t="str">
        <f>IF('[1]Accion de Balance'!$BA1987=0,"",'[1]Accion de Balance'!$BE1987)</f>
        <v/>
      </c>
      <c r="G254" s="163" t="str">
        <f>IF('[1]Accion de Balance'!$BA1987=0,"",'[1]Accion de Balance'!$BF1987)</f>
        <v/>
      </c>
      <c r="H254" s="169" t="str">
        <f>IF('[1]Accion de Balance'!$BA1987=0,"",'[1]Accion de Balance'!$BG1987)</f>
        <v/>
      </c>
    </row>
    <row r="255" spans="2:14" s="33" customFormat="1" ht="33" customHeight="1" x14ac:dyDescent="0.25">
      <c r="B255" s="154">
        <f t="shared" si="6"/>
        <v>45903</v>
      </c>
      <c r="C255" s="161" t="str">
        <f t="shared" si="5"/>
        <v/>
      </c>
      <c r="D255" s="163" t="str">
        <f>IF('[1]Accion de Balance'!$BA1988=0,"",'[1]Accion de Balance'!$BA1988)</f>
        <v/>
      </c>
      <c r="E255" s="166" t="str">
        <f>IF('[1]Accion de Balance'!$BA1988=0,"",'[1]Accion de Balance'!$BD1988)</f>
        <v/>
      </c>
      <c r="F255" s="171" t="str">
        <f>IF('[1]Accion de Balance'!$BA1988=0,"",'[1]Accion de Balance'!$BE1988)</f>
        <v/>
      </c>
      <c r="G255" s="163" t="str">
        <f>IF('[1]Accion de Balance'!$BA1988=0,"",'[1]Accion de Balance'!$BF1988)</f>
        <v/>
      </c>
      <c r="H255" s="169" t="str">
        <f>IF('[1]Accion de Balance'!$BA1988=0,"",'[1]Accion de Balance'!$BG1988)</f>
        <v/>
      </c>
    </row>
    <row r="256" spans="2:14" s="33" customFormat="1" ht="33" customHeight="1" x14ac:dyDescent="0.25">
      <c r="B256" s="154">
        <f t="shared" si="6"/>
        <v>45904</v>
      </c>
      <c r="C256" s="161" t="str">
        <f t="shared" si="5"/>
        <v/>
      </c>
      <c r="D256" s="163" t="str">
        <f>IF('[1]Accion de Balance'!$BA1989=0,"",'[1]Accion de Balance'!$BA1989)</f>
        <v/>
      </c>
      <c r="E256" s="166" t="str">
        <f>IF('[1]Accion de Balance'!$BA1989=0,"",'[1]Accion de Balance'!$BD1989)</f>
        <v/>
      </c>
      <c r="F256" s="171" t="str">
        <f>IF('[1]Accion de Balance'!$BA1989=0,"",'[1]Accion de Balance'!$BE1989)</f>
        <v/>
      </c>
      <c r="G256" s="163" t="str">
        <f>IF('[1]Accion de Balance'!$BA1989=0,"",'[1]Accion de Balance'!$BF1989)</f>
        <v/>
      </c>
      <c r="H256" s="169" t="str">
        <f>IF('[1]Accion de Balance'!$BA1989=0,"",'[1]Accion de Balance'!$BG1989)</f>
        <v/>
      </c>
      <c r="K256"/>
      <c r="L256"/>
      <c r="M256"/>
      <c r="N256"/>
    </row>
    <row r="257" spans="2:8" s="33" customFormat="1" ht="33" customHeight="1" x14ac:dyDescent="0.25">
      <c r="B257" s="154">
        <f t="shared" si="6"/>
        <v>45905</v>
      </c>
      <c r="C257" s="161" t="str">
        <f t="shared" si="5"/>
        <v/>
      </c>
      <c r="D257" s="163" t="str">
        <f>IF('[1]Accion de Balance'!$BA1990=0,"",'[1]Accion de Balance'!$BA1990)</f>
        <v/>
      </c>
      <c r="E257" s="166" t="str">
        <f>IF('[1]Accion de Balance'!$BA1990=0,"",'[1]Accion de Balance'!$BD1990)</f>
        <v/>
      </c>
      <c r="F257" s="171" t="str">
        <f>IF('[1]Accion de Balance'!$BA1990=0,"",'[1]Accion de Balance'!$BE1990)</f>
        <v/>
      </c>
      <c r="G257" s="163" t="str">
        <f>IF('[1]Accion de Balance'!$BA1990=0,"",'[1]Accion de Balance'!$BF1990)</f>
        <v/>
      </c>
      <c r="H257" s="169" t="str">
        <f>IF('[1]Accion de Balance'!$BA1990=0,"",'[1]Accion de Balance'!$BG1990)</f>
        <v/>
      </c>
    </row>
    <row r="258" spans="2:8" s="33" customFormat="1" ht="33" customHeight="1" x14ac:dyDescent="0.25">
      <c r="B258" s="154">
        <f t="shared" si="6"/>
        <v>45906</v>
      </c>
      <c r="C258" s="161" t="str">
        <f t="shared" si="5"/>
        <v/>
      </c>
      <c r="D258" s="163" t="str">
        <f>IF('[1]Accion de Balance'!$BA1991=0,"",'[1]Accion de Balance'!$BA1991)</f>
        <v/>
      </c>
      <c r="E258" s="166" t="str">
        <f>IF('[1]Accion de Balance'!$BA1991=0,"",'[1]Accion de Balance'!$BD1991)</f>
        <v/>
      </c>
      <c r="F258" s="171" t="str">
        <f>IF('[1]Accion de Balance'!$BA1991=0,"",'[1]Accion de Balance'!$BE1991)</f>
        <v/>
      </c>
      <c r="G258" s="163" t="str">
        <f>IF('[1]Accion de Balance'!$BA1991=0,"",'[1]Accion de Balance'!$BF1991)</f>
        <v/>
      </c>
      <c r="H258" s="169" t="str">
        <f>IF('[1]Accion de Balance'!$BA1991=0,"",'[1]Accion de Balance'!$BG1991)</f>
        <v/>
      </c>
    </row>
    <row r="259" spans="2:8" s="33" customFormat="1" ht="33" customHeight="1" x14ac:dyDescent="0.25">
      <c r="B259" s="154">
        <f t="shared" si="6"/>
        <v>45907</v>
      </c>
      <c r="C259" s="161" t="str">
        <f t="shared" si="5"/>
        <v/>
      </c>
      <c r="D259" s="163" t="str">
        <f>IF('[1]Accion de Balance'!$BA1992=0,"",'[1]Accion de Balance'!$BA1992)</f>
        <v/>
      </c>
      <c r="E259" s="166" t="str">
        <f>IF('[1]Accion de Balance'!$BA1992=0,"",'[1]Accion de Balance'!$BD1992)</f>
        <v/>
      </c>
      <c r="F259" s="171" t="str">
        <f>IF('[1]Accion de Balance'!$BA1992=0,"",'[1]Accion de Balance'!$BE1992)</f>
        <v/>
      </c>
      <c r="G259" s="163" t="str">
        <f>IF('[1]Accion de Balance'!$BA1992=0,"",'[1]Accion de Balance'!$BF1992)</f>
        <v/>
      </c>
      <c r="H259" s="169" t="str">
        <f>IF('[1]Accion de Balance'!$BA1992=0,"",'[1]Accion de Balance'!$BG1992)</f>
        <v/>
      </c>
    </row>
    <row r="260" spans="2:8" s="33" customFormat="1" ht="33" customHeight="1" x14ac:dyDescent="0.25">
      <c r="B260" s="154">
        <f t="shared" si="6"/>
        <v>45908</v>
      </c>
      <c r="C260" s="161" t="str">
        <f t="shared" si="5"/>
        <v/>
      </c>
      <c r="D260" s="163" t="str">
        <f>IF('[1]Accion de Balance'!$BA1993=0,"",'[1]Accion de Balance'!$BA1993)</f>
        <v/>
      </c>
      <c r="E260" s="166" t="str">
        <f>IF('[1]Accion de Balance'!$BA1993=0,"",'[1]Accion de Balance'!$BD1993)</f>
        <v/>
      </c>
      <c r="F260" s="171" t="str">
        <f>IF('[1]Accion de Balance'!$BA1993=0,"",'[1]Accion de Balance'!$BE1993)</f>
        <v/>
      </c>
      <c r="G260" s="163" t="str">
        <f>IF('[1]Accion de Balance'!$BA1993=0,"",'[1]Accion de Balance'!$BF1993)</f>
        <v/>
      </c>
      <c r="H260" s="169" t="str">
        <f>IF('[1]Accion de Balance'!$BA1993=0,"",'[1]Accion de Balance'!$BG1993)</f>
        <v/>
      </c>
    </row>
    <row r="261" spans="2:8" s="33" customFormat="1" ht="33" customHeight="1" x14ac:dyDescent="0.25">
      <c r="B261" s="154">
        <f t="shared" si="6"/>
        <v>45909</v>
      </c>
      <c r="C261" s="161" t="str">
        <f t="shared" si="5"/>
        <v/>
      </c>
      <c r="D261" s="163" t="str">
        <f>IF('[1]Accion de Balance'!$BA1994=0,"",'[1]Accion de Balance'!$BA1994)</f>
        <v/>
      </c>
      <c r="E261" s="166" t="str">
        <f>IF('[1]Accion de Balance'!$BA1994=0,"",'[1]Accion de Balance'!$BD1994)</f>
        <v/>
      </c>
      <c r="F261" s="171" t="str">
        <f>IF('[1]Accion de Balance'!$BA1994=0,"",'[1]Accion de Balance'!$BE1994)</f>
        <v/>
      </c>
      <c r="G261" s="163" t="str">
        <f>IF('[1]Accion de Balance'!$BA1994=0,"",'[1]Accion de Balance'!$BF1994)</f>
        <v/>
      </c>
      <c r="H261" s="169" t="str">
        <f>IF('[1]Accion de Balance'!$BA1994=0,"",'[1]Accion de Balance'!$BG1994)</f>
        <v/>
      </c>
    </row>
    <row r="262" spans="2:8" s="33" customFormat="1" ht="33" customHeight="1" x14ac:dyDescent="0.25">
      <c r="B262" s="154">
        <f t="shared" si="6"/>
        <v>45910</v>
      </c>
      <c r="C262" s="161" t="str">
        <f t="shared" si="5"/>
        <v/>
      </c>
      <c r="D262" s="163" t="str">
        <f>IF('[1]Accion de Balance'!$BA1995=0,"",'[1]Accion de Balance'!$BA1995)</f>
        <v/>
      </c>
      <c r="E262" s="166" t="str">
        <f>IF('[1]Accion de Balance'!$BA1995=0,"",'[1]Accion de Balance'!$BD1995)</f>
        <v/>
      </c>
      <c r="F262" s="171" t="str">
        <f>IF('[1]Accion de Balance'!$BA1995=0,"",'[1]Accion de Balance'!$BE1995)</f>
        <v/>
      </c>
      <c r="G262" s="163" t="str">
        <f>IF('[1]Accion de Balance'!$BA1995=0,"",'[1]Accion de Balance'!$BF1995)</f>
        <v/>
      </c>
      <c r="H262" s="169" t="str">
        <f>IF('[1]Accion de Balance'!$BA1995=0,"",'[1]Accion de Balance'!$BG1995)</f>
        <v/>
      </c>
    </row>
    <row r="263" spans="2:8" s="33" customFormat="1" ht="33" customHeight="1" x14ac:dyDescent="0.25">
      <c r="B263" s="154">
        <f t="shared" si="6"/>
        <v>45911</v>
      </c>
      <c r="C263" s="161" t="str">
        <f t="shared" si="5"/>
        <v/>
      </c>
      <c r="D263" s="163" t="str">
        <f>IF('[1]Accion de Balance'!$BA1996=0,"",'[1]Accion de Balance'!$BA1996)</f>
        <v/>
      </c>
      <c r="E263" s="166" t="str">
        <f>IF('[1]Accion de Balance'!$BA1996=0,"",'[1]Accion de Balance'!$BD1996)</f>
        <v/>
      </c>
      <c r="F263" s="171" t="str">
        <f>IF('[1]Accion de Balance'!$BA1996=0,"",'[1]Accion de Balance'!$BE1996)</f>
        <v/>
      </c>
      <c r="G263" s="163" t="str">
        <f>IF('[1]Accion de Balance'!$BA1996=0,"",'[1]Accion de Balance'!$BF1996)</f>
        <v/>
      </c>
      <c r="H263" s="169" t="str">
        <f>IF('[1]Accion de Balance'!$BA1996=0,"",'[1]Accion de Balance'!$BG1996)</f>
        <v/>
      </c>
    </row>
    <row r="264" spans="2:8" s="33" customFormat="1" ht="33" customHeight="1" x14ac:dyDescent="0.25">
      <c r="B264" s="154">
        <f t="shared" si="6"/>
        <v>45912</v>
      </c>
      <c r="C264" s="161" t="str">
        <f t="shared" si="5"/>
        <v/>
      </c>
      <c r="D264" s="163" t="str">
        <f>IF('[1]Accion de Balance'!$BA1997=0,"",'[1]Accion de Balance'!$BA1997)</f>
        <v/>
      </c>
      <c r="E264" s="166" t="str">
        <f>IF('[1]Accion de Balance'!$BA1997=0,"",'[1]Accion de Balance'!$BD1997)</f>
        <v/>
      </c>
      <c r="F264" s="171" t="str">
        <f>IF('[1]Accion de Balance'!$BA1997=0,"",'[1]Accion de Balance'!$BE1997)</f>
        <v/>
      </c>
      <c r="G264" s="163" t="str">
        <f>IF('[1]Accion de Balance'!$BA1997=0,"",'[1]Accion de Balance'!$BF1997)</f>
        <v/>
      </c>
      <c r="H264" s="169" t="str">
        <f>IF('[1]Accion de Balance'!$BA1997=0,"",'[1]Accion de Balance'!$BG1997)</f>
        <v/>
      </c>
    </row>
    <row r="265" spans="2:8" s="33" customFormat="1" ht="33" customHeight="1" x14ac:dyDescent="0.25">
      <c r="B265" s="154">
        <f t="shared" si="6"/>
        <v>45913</v>
      </c>
      <c r="C265" s="161" t="str">
        <f t="shared" si="5"/>
        <v/>
      </c>
      <c r="D265" s="163" t="str">
        <f>IF('[1]Accion de Balance'!$BA1998=0,"",'[1]Accion de Balance'!$BA1998)</f>
        <v/>
      </c>
      <c r="E265" s="166" t="str">
        <f>IF('[1]Accion de Balance'!$BA1998=0,"",'[1]Accion de Balance'!$BD1998)</f>
        <v/>
      </c>
      <c r="F265" s="171" t="str">
        <f>IF('[1]Accion de Balance'!$BA1998=0,"",'[1]Accion de Balance'!$BE1998)</f>
        <v/>
      </c>
      <c r="G265" s="163" t="str">
        <f>IF('[1]Accion de Balance'!$BA1998=0,"",'[1]Accion de Balance'!$BF1998)</f>
        <v/>
      </c>
      <c r="H265" s="169" t="str">
        <f>IF('[1]Accion de Balance'!$BA1998=0,"",'[1]Accion de Balance'!$BG1998)</f>
        <v/>
      </c>
    </row>
    <row r="266" spans="2:8" s="33" customFormat="1" ht="33" customHeight="1" x14ac:dyDescent="0.25">
      <c r="B266" s="154">
        <f t="shared" si="6"/>
        <v>45914</v>
      </c>
      <c r="C266" s="161" t="str">
        <f t="shared" ref="C266:C329" si="7">IF(D266="","",IF(D266&gt;0,"COMPRA
PURCHASE",IF(D266&lt;0,"VENTA
SELL")))</f>
        <v/>
      </c>
      <c r="D266" s="163" t="str">
        <f>IF('[1]Accion de Balance'!$BA1999=0,"",'[1]Accion de Balance'!$BA1999)</f>
        <v/>
      </c>
      <c r="E266" s="166" t="str">
        <f>IF('[1]Accion de Balance'!$BA1999=0,"",'[1]Accion de Balance'!$BD1999)</f>
        <v/>
      </c>
      <c r="F266" s="171" t="str">
        <f>IF('[1]Accion de Balance'!$BA1999=0,"",'[1]Accion de Balance'!$BE1999)</f>
        <v/>
      </c>
      <c r="G266" s="163" t="str">
        <f>IF('[1]Accion de Balance'!$BA1999=0,"",'[1]Accion de Balance'!$BF1999)</f>
        <v/>
      </c>
      <c r="H266" s="169" t="str">
        <f>IF('[1]Accion de Balance'!$BA1999=0,"",'[1]Accion de Balance'!$BG1999)</f>
        <v/>
      </c>
    </row>
    <row r="267" spans="2:8" s="33" customFormat="1" ht="33" customHeight="1" x14ac:dyDescent="0.25">
      <c r="B267" s="154">
        <f t="shared" si="6"/>
        <v>45915</v>
      </c>
      <c r="C267" s="161" t="str">
        <f t="shared" si="7"/>
        <v/>
      </c>
      <c r="D267" s="163" t="str">
        <f>IF('[1]Accion de Balance'!$BA2000=0,"",'[1]Accion de Balance'!$BA2000)</f>
        <v/>
      </c>
      <c r="E267" s="166" t="str">
        <f>IF('[1]Accion de Balance'!$BA2000=0,"",'[1]Accion de Balance'!$BD2000)</f>
        <v/>
      </c>
      <c r="F267" s="171" t="str">
        <f>IF('[1]Accion de Balance'!$BA2000=0,"",'[1]Accion de Balance'!$BE2000)</f>
        <v/>
      </c>
      <c r="G267" s="163" t="str">
        <f>IF('[1]Accion de Balance'!$BA2000=0,"",'[1]Accion de Balance'!$BF2000)</f>
        <v/>
      </c>
      <c r="H267" s="169" t="str">
        <f>IF('[1]Accion de Balance'!$BA2000=0,"",'[1]Accion de Balance'!$BG2000)</f>
        <v/>
      </c>
    </row>
    <row r="268" spans="2:8" s="33" customFormat="1" ht="33" customHeight="1" x14ac:dyDescent="0.25">
      <c r="B268" s="154">
        <f t="shared" ref="B268:B331" si="8">B267+1</f>
        <v>45916</v>
      </c>
      <c r="C268" s="161" t="str">
        <f t="shared" si="7"/>
        <v/>
      </c>
      <c r="D268" s="163" t="str">
        <f>IF('[1]Accion de Balance'!$BA2001=0,"",'[1]Accion de Balance'!$BA2001)</f>
        <v/>
      </c>
      <c r="E268" s="166" t="str">
        <f>IF('[1]Accion de Balance'!$BA2001=0,"",'[1]Accion de Balance'!$BD2001)</f>
        <v/>
      </c>
      <c r="F268" s="171" t="str">
        <f>IF('[1]Accion de Balance'!$BA2001=0,"",'[1]Accion de Balance'!$BE2001)</f>
        <v/>
      </c>
      <c r="G268" s="163" t="str">
        <f>IF('[1]Accion de Balance'!$BA2001=0,"",'[1]Accion de Balance'!$BF2001)</f>
        <v/>
      </c>
      <c r="H268" s="169" t="str">
        <f>IF('[1]Accion de Balance'!$BA2001=0,"",'[1]Accion de Balance'!$BG2001)</f>
        <v/>
      </c>
    </row>
    <row r="269" spans="2:8" s="33" customFormat="1" ht="33" customHeight="1" x14ac:dyDescent="0.25">
      <c r="B269" s="154">
        <f t="shared" si="8"/>
        <v>45917</v>
      </c>
      <c r="C269" s="161" t="str">
        <f t="shared" si="7"/>
        <v/>
      </c>
      <c r="D269" s="163" t="str">
        <f>IF('[1]Accion de Balance'!$BA2002=0,"",'[1]Accion de Balance'!$BA2002)</f>
        <v/>
      </c>
      <c r="E269" s="166" t="str">
        <f>IF('[1]Accion de Balance'!$BA2002=0,"",'[1]Accion de Balance'!$BD2002)</f>
        <v/>
      </c>
      <c r="F269" s="171" t="str">
        <f>IF('[1]Accion de Balance'!$BA2002=0,"",'[1]Accion de Balance'!$BE2002)</f>
        <v/>
      </c>
      <c r="G269" s="163" t="str">
        <f>IF('[1]Accion de Balance'!$BA2002=0,"",'[1]Accion de Balance'!$BF2002)</f>
        <v/>
      </c>
      <c r="H269" s="169" t="str">
        <f>IF('[1]Accion de Balance'!$BA2002=0,"",'[1]Accion de Balance'!$BG2002)</f>
        <v/>
      </c>
    </row>
    <row r="270" spans="2:8" s="33" customFormat="1" ht="33" customHeight="1" x14ac:dyDescent="0.25">
      <c r="B270" s="154">
        <f t="shared" si="8"/>
        <v>45918</v>
      </c>
      <c r="C270" s="161" t="str">
        <f t="shared" si="7"/>
        <v/>
      </c>
      <c r="D270" s="163" t="str">
        <f>IF('[1]Accion de Balance'!$BA2003=0,"",'[1]Accion de Balance'!$BA2003)</f>
        <v/>
      </c>
      <c r="E270" s="166" t="str">
        <f>IF('[1]Accion de Balance'!$BA2003=0,"",'[1]Accion de Balance'!$BD2003)</f>
        <v/>
      </c>
      <c r="F270" s="171" t="str">
        <f>IF('[1]Accion de Balance'!$BA2003=0,"",'[1]Accion de Balance'!$BE2003)</f>
        <v/>
      </c>
      <c r="G270" s="163" t="str">
        <f>IF('[1]Accion de Balance'!$BA2003=0,"",'[1]Accion de Balance'!$BF2003)</f>
        <v/>
      </c>
      <c r="H270" s="169" t="str">
        <f>IF('[1]Accion de Balance'!$BA2003=0,"",'[1]Accion de Balance'!$BG2003)</f>
        <v/>
      </c>
    </row>
    <row r="271" spans="2:8" s="33" customFormat="1" ht="33" customHeight="1" x14ac:dyDescent="0.25">
      <c r="B271" s="154">
        <f t="shared" si="8"/>
        <v>45919</v>
      </c>
      <c r="C271" s="161" t="str">
        <f t="shared" si="7"/>
        <v/>
      </c>
      <c r="D271" s="163" t="str">
        <f>IF('[1]Accion de Balance'!$BA2004=0,"",'[1]Accion de Balance'!$BA2004)</f>
        <v/>
      </c>
      <c r="E271" s="166" t="str">
        <f>IF('[1]Accion de Balance'!$BA2004=0,"",'[1]Accion de Balance'!$BD2004)</f>
        <v/>
      </c>
      <c r="F271" s="171" t="str">
        <f>IF('[1]Accion de Balance'!$BA2004=0,"",'[1]Accion de Balance'!$BE2004)</f>
        <v/>
      </c>
      <c r="G271" s="163" t="str">
        <f>IF('[1]Accion de Balance'!$BA2004=0,"",'[1]Accion de Balance'!$BF2004)</f>
        <v/>
      </c>
      <c r="H271" s="169" t="str">
        <f>IF('[1]Accion de Balance'!$BA2004=0,"",'[1]Accion de Balance'!$BG2004)</f>
        <v/>
      </c>
    </row>
    <row r="272" spans="2:8" s="33" customFormat="1" ht="33" customHeight="1" x14ac:dyDescent="0.25">
      <c r="B272" s="154">
        <f t="shared" si="8"/>
        <v>45920</v>
      </c>
      <c r="C272" s="161" t="str">
        <f t="shared" si="7"/>
        <v/>
      </c>
      <c r="D272" s="163" t="str">
        <f>IF('[1]Accion de Balance'!$BA2005=0,"",'[1]Accion de Balance'!$BA2005)</f>
        <v/>
      </c>
      <c r="E272" s="166" t="str">
        <f>IF('[1]Accion de Balance'!$BA2005=0,"",'[1]Accion de Balance'!$BD2005)</f>
        <v/>
      </c>
      <c r="F272" s="171" t="str">
        <f>IF('[1]Accion de Balance'!$BA2005=0,"",'[1]Accion de Balance'!$BE2005)</f>
        <v/>
      </c>
      <c r="G272" s="163" t="str">
        <f>IF('[1]Accion de Balance'!$BA2005=0,"",'[1]Accion de Balance'!$BF2005)</f>
        <v/>
      </c>
      <c r="H272" s="169" t="str">
        <f>IF('[1]Accion de Balance'!$BA2005=0,"",'[1]Accion de Balance'!$BG2005)</f>
        <v/>
      </c>
    </row>
    <row r="273" spans="2:10" s="33" customFormat="1" ht="33" customHeight="1" x14ac:dyDescent="0.25">
      <c r="B273" s="154">
        <f t="shared" si="8"/>
        <v>45921</v>
      </c>
      <c r="C273" s="161" t="str">
        <f t="shared" si="7"/>
        <v/>
      </c>
      <c r="D273" s="163" t="str">
        <f>IF('[1]Accion de Balance'!$BA2006=0,"",'[1]Accion de Balance'!$BA2006)</f>
        <v/>
      </c>
      <c r="E273" s="166" t="str">
        <f>IF('[1]Accion de Balance'!$BA2006=0,"",'[1]Accion de Balance'!$BD2006)</f>
        <v/>
      </c>
      <c r="F273" s="171" t="str">
        <f>IF('[1]Accion de Balance'!$BA2006=0,"",'[1]Accion de Balance'!$BE2006)</f>
        <v/>
      </c>
      <c r="G273" s="163" t="str">
        <f>IF('[1]Accion de Balance'!$BA2006=0,"",'[1]Accion de Balance'!$BF2006)</f>
        <v/>
      </c>
      <c r="H273" s="169" t="str">
        <f>IF('[1]Accion de Balance'!$BA2006=0,"",'[1]Accion de Balance'!$BG2006)</f>
        <v/>
      </c>
    </row>
    <row r="274" spans="2:10" s="33" customFormat="1" ht="33" customHeight="1" x14ac:dyDescent="0.25">
      <c r="B274" s="154">
        <f t="shared" si="8"/>
        <v>45922</v>
      </c>
      <c r="C274" s="161" t="str">
        <f t="shared" si="7"/>
        <v/>
      </c>
      <c r="D274" s="163" t="str">
        <f>IF('[1]Accion de Balance'!$BA2007=0,"",'[1]Accion de Balance'!$BA2007)</f>
        <v/>
      </c>
      <c r="E274" s="166" t="str">
        <f>IF('[1]Accion de Balance'!$BA2007=0,"",'[1]Accion de Balance'!$BD2007)</f>
        <v/>
      </c>
      <c r="F274" s="171" t="str">
        <f>IF('[1]Accion de Balance'!$BA2007=0,"",'[1]Accion de Balance'!$BE2007)</f>
        <v/>
      </c>
      <c r="G274" s="163" t="str">
        <f>IF('[1]Accion de Balance'!$BA2007=0,"",'[1]Accion de Balance'!$BF2007)</f>
        <v/>
      </c>
      <c r="H274" s="169" t="str">
        <f>IF('[1]Accion de Balance'!$BA2007=0,"",'[1]Accion de Balance'!$BG2007)</f>
        <v/>
      </c>
    </row>
    <row r="275" spans="2:10" s="33" customFormat="1" ht="33" customHeight="1" x14ac:dyDescent="0.25">
      <c r="B275" s="154">
        <f t="shared" si="8"/>
        <v>45923</v>
      </c>
      <c r="C275" s="161" t="str">
        <f t="shared" si="7"/>
        <v/>
      </c>
      <c r="D275" s="163" t="str">
        <f>IF('[1]Accion de Balance'!$BA2008=0,"",'[1]Accion de Balance'!$BA2008)</f>
        <v/>
      </c>
      <c r="E275" s="166" t="str">
        <f>IF('[1]Accion de Balance'!$BA2008=0,"",'[1]Accion de Balance'!$BD2008)</f>
        <v/>
      </c>
      <c r="F275" s="171" t="str">
        <f>IF('[1]Accion de Balance'!$BA2008=0,"",'[1]Accion de Balance'!$BE2008)</f>
        <v/>
      </c>
      <c r="G275" s="163" t="str">
        <f>IF('[1]Accion de Balance'!$BA2008=0,"",'[1]Accion de Balance'!$BF2008)</f>
        <v/>
      </c>
      <c r="H275" s="169" t="str">
        <f>IF('[1]Accion de Balance'!$BA2008=0,"",'[1]Accion de Balance'!$BG2008)</f>
        <v/>
      </c>
    </row>
    <row r="276" spans="2:10" s="33" customFormat="1" ht="33" customHeight="1" x14ac:dyDescent="0.25">
      <c r="B276" s="154">
        <f t="shared" si="8"/>
        <v>45924</v>
      </c>
      <c r="C276" s="161" t="str">
        <f t="shared" si="7"/>
        <v/>
      </c>
      <c r="D276" s="163" t="str">
        <f>IF('[1]Accion de Balance'!$BA2009=0,"",'[1]Accion de Balance'!$BA2009)</f>
        <v/>
      </c>
      <c r="E276" s="166" t="str">
        <f>IF('[1]Accion de Balance'!$BA2009=0,"",'[1]Accion de Balance'!$BD2009)</f>
        <v/>
      </c>
      <c r="F276" s="171" t="str">
        <f>IF('[1]Accion de Balance'!$BA2009=0,"",'[1]Accion de Balance'!$BE2009)</f>
        <v/>
      </c>
      <c r="G276" s="163" t="str">
        <f>IF('[1]Accion de Balance'!$BA2009=0,"",'[1]Accion de Balance'!$BF2009)</f>
        <v/>
      </c>
      <c r="H276" s="169" t="str">
        <f>IF('[1]Accion de Balance'!$BA2009=0,"",'[1]Accion de Balance'!$BG2009)</f>
        <v/>
      </c>
    </row>
    <row r="277" spans="2:10" s="33" customFormat="1" ht="33" customHeight="1" x14ac:dyDescent="0.25">
      <c r="B277" s="154">
        <f t="shared" si="8"/>
        <v>45925</v>
      </c>
      <c r="C277" s="161" t="str">
        <f t="shared" si="7"/>
        <v/>
      </c>
      <c r="D277" s="163" t="str">
        <f>IF('[1]Accion de Balance'!$BA2010=0,"",'[1]Accion de Balance'!$BA2010)</f>
        <v/>
      </c>
      <c r="E277" s="166" t="str">
        <f>IF('[1]Accion de Balance'!$BA2010=0,"",'[1]Accion de Balance'!$BD2010)</f>
        <v/>
      </c>
      <c r="F277" s="171" t="str">
        <f>IF('[1]Accion de Balance'!$BA2010=0,"",'[1]Accion de Balance'!$BE2010)</f>
        <v/>
      </c>
      <c r="G277" s="163" t="str">
        <f>IF('[1]Accion de Balance'!$BA2010=0,"",'[1]Accion de Balance'!$BF2010)</f>
        <v/>
      </c>
      <c r="H277" s="169" t="str">
        <f>IF('[1]Accion de Balance'!$BA2010=0,"",'[1]Accion de Balance'!$BG2010)</f>
        <v/>
      </c>
    </row>
    <row r="278" spans="2:10" s="33" customFormat="1" ht="33" customHeight="1" x14ac:dyDescent="0.25">
      <c r="B278" s="154">
        <f t="shared" si="8"/>
        <v>45926</v>
      </c>
      <c r="C278" s="161" t="str">
        <f t="shared" si="7"/>
        <v/>
      </c>
      <c r="D278" s="163" t="str">
        <f>IF('[1]Accion de Balance'!$BA2011=0,"",'[1]Accion de Balance'!$BA2011)</f>
        <v/>
      </c>
      <c r="E278" s="166" t="str">
        <f>IF('[1]Accion de Balance'!$BA2011=0,"",'[1]Accion de Balance'!$BD2011)</f>
        <v/>
      </c>
      <c r="F278" s="171" t="str">
        <f>IF('[1]Accion de Balance'!$BA2011=0,"",'[1]Accion de Balance'!$BE2011)</f>
        <v/>
      </c>
      <c r="G278" s="163" t="str">
        <f>IF('[1]Accion de Balance'!$BA2011=0,"",'[1]Accion de Balance'!$BF2011)</f>
        <v/>
      </c>
      <c r="H278" s="169" t="str">
        <f>IF('[1]Accion de Balance'!$BA2011=0,"",'[1]Accion de Balance'!$BG2011)</f>
        <v/>
      </c>
    </row>
    <row r="279" spans="2:10" s="33" customFormat="1" ht="33" customHeight="1" x14ac:dyDescent="0.25">
      <c r="B279" s="154">
        <f t="shared" si="8"/>
        <v>45927</v>
      </c>
      <c r="C279" s="161" t="str">
        <f t="shared" si="7"/>
        <v/>
      </c>
      <c r="D279" s="163" t="str">
        <f>IF('[1]Accion de Balance'!$BA2012=0,"",'[1]Accion de Balance'!$BA2012)</f>
        <v/>
      </c>
      <c r="E279" s="166" t="str">
        <f>IF('[1]Accion de Balance'!$BA2012=0,"",'[1]Accion de Balance'!$BD2012)</f>
        <v/>
      </c>
      <c r="F279" s="171" t="str">
        <f>IF('[1]Accion de Balance'!$BA2012=0,"",'[1]Accion de Balance'!$BE2012)</f>
        <v/>
      </c>
      <c r="G279" s="163" t="str">
        <f>IF('[1]Accion de Balance'!$BA2012=0,"",'[1]Accion de Balance'!$BF2012)</f>
        <v/>
      </c>
      <c r="H279" s="169" t="str">
        <f>IF('[1]Accion de Balance'!$BA2012=0,"",'[1]Accion de Balance'!$BG2012)</f>
        <v/>
      </c>
    </row>
    <row r="280" spans="2:10" s="33" customFormat="1" ht="33" customHeight="1" x14ac:dyDescent="0.25">
      <c r="B280" s="154">
        <f t="shared" si="8"/>
        <v>45928</v>
      </c>
      <c r="C280" s="161" t="str">
        <f t="shared" si="7"/>
        <v/>
      </c>
      <c r="D280" s="163" t="str">
        <f>IF('[1]Accion de Balance'!$BA2013=0,"",'[1]Accion de Balance'!$BA2013)</f>
        <v/>
      </c>
      <c r="E280" s="166" t="str">
        <f>IF('[1]Accion de Balance'!$BA2013=0,"",'[1]Accion de Balance'!$BD2013)</f>
        <v/>
      </c>
      <c r="F280" s="171" t="str">
        <f>IF('[1]Accion de Balance'!$BA2013=0,"",'[1]Accion de Balance'!$BE2013)</f>
        <v/>
      </c>
      <c r="G280" s="163" t="str">
        <f>IF('[1]Accion de Balance'!$BA2013=0,"",'[1]Accion de Balance'!$BF2013)</f>
        <v/>
      </c>
      <c r="H280" s="169" t="str">
        <f>IF('[1]Accion de Balance'!$BA2013=0,"",'[1]Accion de Balance'!$BG2013)</f>
        <v/>
      </c>
      <c r="I280" s="71"/>
      <c r="J280" s="71"/>
    </row>
    <row r="281" spans="2:10" s="33" customFormat="1" ht="33" customHeight="1" x14ac:dyDescent="0.25">
      <c r="B281" s="154">
        <f t="shared" si="8"/>
        <v>45929</v>
      </c>
      <c r="C281" s="161" t="str">
        <f t="shared" si="7"/>
        <v/>
      </c>
      <c r="D281" s="163" t="str">
        <f>IF('[1]Accion de Balance'!$BA2014=0,"",'[1]Accion de Balance'!$BA2014)</f>
        <v/>
      </c>
      <c r="E281" s="166" t="str">
        <f>IF('[1]Accion de Balance'!$BA2014=0,"",'[1]Accion de Balance'!$BD2014)</f>
        <v/>
      </c>
      <c r="F281" s="171" t="str">
        <f>IF('[1]Accion de Balance'!$BA2014=0,"",'[1]Accion de Balance'!$BE2014)</f>
        <v/>
      </c>
      <c r="G281" s="163" t="str">
        <f>IF('[1]Accion de Balance'!$BA2014=0,"",'[1]Accion de Balance'!$BF2014)</f>
        <v/>
      </c>
      <c r="H281" s="169" t="str">
        <f>IF('[1]Accion de Balance'!$BA2014=0,"",'[1]Accion de Balance'!$BG2014)</f>
        <v/>
      </c>
    </row>
    <row r="282" spans="2:10" s="33" customFormat="1" ht="33" customHeight="1" x14ac:dyDescent="0.25">
      <c r="B282" s="154">
        <f t="shared" si="8"/>
        <v>45930</v>
      </c>
      <c r="C282" s="161" t="str">
        <f t="shared" si="7"/>
        <v/>
      </c>
      <c r="D282" s="163" t="str">
        <f>IF('[1]Accion de Balance'!$BA2015=0,"",'[1]Accion de Balance'!$BA2015)</f>
        <v/>
      </c>
      <c r="E282" s="166" t="str">
        <f>IF('[1]Accion de Balance'!$BA2015=0,"",'[1]Accion de Balance'!$BD2015)</f>
        <v/>
      </c>
      <c r="F282" s="171" t="str">
        <f>IF('[1]Accion de Balance'!$BA2015=0,"",'[1]Accion de Balance'!$BE2015)</f>
        <v/>
      </c>
      <c r="G282" s="163" t="str">
        <f>IF('[1]Accion de Balance'!$BA2015=0,"",'[1]Accion de Balance'!$BF2015)</f>
        <v/>
      </c>
      <c r="H282" s="169" t="str">
        <f>IF('[1]Accion de Balance'!$BA2015=0,"",'[1]Accion de Balance'!$BG2015)</f>
        <v/>
      </c>
    </row>
    <row r="283" spans="2:10" s="33" customFormat="1" ht="33" customHeight="1" x14ac:dyDescent="0.25">
      <c r="B283" s="154">
        <f t="shared" si="8"/>
        <v>45931</v>
      </c>
      <c r="C283" s="161" t="str">
        <f t="shared" si="7"/>
        <v/>
      </c>
      <c r="D283" s="163" t="str">
        <f>IF('[1]Accion de Balance'!$BA2016=0,"",'[1]Accion de Balance'!$BA2016)</f>
        <v/>
      </c>
      <c r="E283" s="166" t="str">
        <f>IF('[1]Accion de Balance'!$BA2016=0,"",'[1]Accion de Balance'!$BD2016)</f>
        <v/>
      </c>
      <c r="F283" s="171" t="str">
        <f>IF('[1]Accion de Balance'!$BA2016=0,"",'[1]Accion de Balance'!$BE2016)</f>
        <v/>
      </c>
      <c r="G283" s="163" t="str">
        <f>IF('[1]Accion de Balance'!$BA2016=0,"",'[1]Accion de Balance'!$BF2016)</f>
        <v/>
      </c>
      <c r="H283" s="169" t="str">
        <f>IF('[1]Accion de Balance'!$BA2016=0,"",'[1]Accion de Balance'!$BG2016)</f>
        <v/>
      </c>
    </row>
    <row r="284" spans="2:10" s="33" customFormat="1" ht="33" customHeight="1" x14ac:dyDescent="0.25">
      <c r="B284" s="154">
        <f t="shared" si="8"/>
        <v>45932</v>
      </c>
      <c r="C284" s="161" t="str">
        <f t="shared" si="7"/>
        <v/>
      </c>
      <c r="D284" s="163" t="str">
        <f>IF('[1]Accion de Balance'!$BA2017=0,"",'[1]Accion de Balance'!$BA2017)</f>
        <v/>
      </c>
      <c r="E284" s="166" t="str">
        <f>IF('[1]Accion de Balance'!$BA2017=0,"",'[1]Accion de Balance'!$BD2017)</f>
        <v/>
      </c>
      <c r="F284" s="171" t="str">
        <f>IF('[1]Accion de Balance'!$BA2017=0,"",'[1]Accion de Balance'!$BE2017)</f>
        <v/>
      </c>
      <c r="G284" s="163" t="str">
        <f>IF('[1]Accion de Balance'!$BA2017=0,"",'[1]Accion de Balance'!$BF2017)</f>
        <v/>
      </c>
      <c r="H284" s="169" t="str">
        <f>IF('[1]Accion de Balance'!$BA2017=0,"",'[1]Accion de Balance'!$BG2017)</f>
        <v/>
      </c>
    </row>
    <row r="285" spans="2:10" s="33" customFormat="1" ht="33" customHeight="1" x14ac:dyDescent="0.25">
      <c r="B285" s="154">
        <f t="shared" si="8"/>
        <v>45933</v>
      </c>
      <c r="C285" s="161" t="str">
        <f t="shared" si="7"/>
        <v/>
      </c>
      <c r="D285" s="163" t="str">
        <f>IF('[1]Accion de Balance'!$BA2018=0,"",'[1]Accion de Balance'!$BA2018)</f>
        <v/>
      </c>
      <c r="E285" s="166" t="str">
        <f>IF('[1]Accion de Balance'!$BA2018=0,"",'[1]Accion de Balance'!$BD2018)</f>
        <v/>
      </c>
      <c r="F285" s="171" t="str">
        <f>IF('[1]Accion de Balance'!$BA2018=0,"",'[1]Accion de Balance'!$BE2018)</f>
        <v/>
      </c>
      <c r="G285" s="163" t="str">
        <f>IF('[1]Accion de Balance'!$BA2018=0,"",'[1]Accion de Balance'!$BF2018)</f>
        <v/>
      </c>
      <c r="H285" s="169" t="str">
        <f>IF('[1]Accion de Balance'!$BA2018=0,"",'[1]Accion de Balance'!$BG2018)</f>
        <v/>
      </c>
    </row>
    <row r="286" spans="2:10" s="33" customFormat="1" ht="33" customHeight="1" x14ac:dyDescent="0.25">
      <c r="B286" s="154">
        <f t="shared" si="8"/>
        <v>45934</v>
      </c>
      <c r="C286" s="161" t="str">
        <f t="shared" si="7"/>
        <v/>
      </c>
      <c r="D286" s="163" t="str">
        <f>IF('[1]Accion de Balance'!$BA2019=0,"",'[1]Accion de Balance'!$BA2019)</f>
        <v/>
      </c>
      <c r="E286" s="166" t="str">
        <f>IF('[1]Accion de Balance'!$BA2019=0,"",'[1]Accion de Balance'!$BD2019)</f>
        <v/>
      </c>
      <c r="F286" s="171" t="str">
        <f>IF('[1]Accion de Balance'!$BA2019=0,"",'[1]Accion de Balance'!$BE2019)</f>
        <v/>
      </c>
      <c r="G286" s="163" t="str">
        <f>IF('[1]Accion de Balance'!$BA2019=0,"",'[1]Accion de Balance'!$BF2019)</f>
        <v/>
      </c>
      <c r="H286" s="169" t="str">
        <f>IF('[1]Accion de Balance'!$BA2019=0,"",'[1]Accion de Balance'!$BG2019)</f>
        <v/>
      </c>
    </row>
    <row r="287" spans="2:10" s="33" customFormat="1" ht="33" customHeight="1" x14ac:dyDescent="0.25">
      <c r="B287" s="154">
        <f t="shared" si="8"/>
        <v>45935</v>
      </c>
      <c r="C287" s="161" t="str">
        <f t="shared" si="7"/>
        <v/>
      </c>
      <c r="D287" s="163" t="str">
        <f>IF('[1]Accion de Balance'!$BA2020=0,"",'[1]Accion de Balance'!$BA2020)</f>
        <v/>
      </c>
      <c r="E287" s="166" t="str">
        <f>IF('[1]Accion de Balance'!$BA2020=0,"",'[1]Accion de Balance'!$BD2020)</f>
        <v/>
      </c>
      <c r="F287" s="171" t="str">
        <f>IF('[1]Accion de Balance'!$BA2020=0,"",'[1]Accion de Balance'!$BE2020)</f>
        <v/>
      </c>
      <c r="G287" s="163" t="str">
        <f>IF('[1]Accion de Balance'!$BA2020=0,"",'[1]Accion de Balance'!$BF2020)</f>
        <v/>
      </c>
      <c r="H287" s="169" t="str">
        <f>IF('[1]Accion de Balance'!$BA2020=0,"",'[1]Accion de Balance'!$BG2020)</f>
        <v/>
      </c>
    </row>
    <row r="288" spans="2:10" s="33" customFormat="1" ht="33" customHeight="1" x14ac:dyDescent="0.25">
      <c r="B288" s="154">
        <f t="shared" si="8"/>
        <v>45936</v>
      </c>
      <c r="C288" s="161" t="str">
        <f t="shared" si="7"/>
        <v/>
      </c>
      <c r="D288" s="163" t="str">
        <f>IF('[1]Accion de Balance'!$BA2021=0,"",'[1]Accion de Balance'!$BA2021)</f>
        <v/>
      </c>
      <c r="E288" s="166" t="str">
        <f>IF('[1]Accion de Balance'!$BA2021=0,"",'[1]Accion de Balance'!$BD2021)</f>
        <v/>
      </c>
      <c r="F288" s="171" t="str">
        <f>IF('[1]Accion de Balance'!$BA2021=0,"",'[1]Accion de Balance'!$BE2021)</f>
        <v/>
      </c>
      <c r="G288" s="163" t="str">
        <f>IF('[1]Accion de Balance'!$BA2021=0,"",'[1]Accion de Balance'!$BF2021)</f>
        <v/>
      </c>
      <c r="H288" s="169" t="str">
        <f>IF('[1]Accion de Balance'!$BA2021=0,"",'[1]Accion de Balance'!$BG2021)</f>
        <v/>
      </c>
    </row>
    <row r="289" spans="2:8" s="33" customFormat="1" ht="33" customHeight="1" x14ac:dyDescent="0.25">
      <c r="B289" s="154">
        <f t="shared" si="8"/>
        <v>45937</v>
      </c>
      <c r="C289" s="161" t="str">
        <f t="shared" si="7"/>
        <v/>
      </c>
      <c r="D289" s="163" t="str">
        <f>IF('[1]Accion de Balance'!$BA2022=0,"",'[1]Accion de Balance'!$BA2022)</f>
        <v/>
      </c>
      <c r="E289" s="166" t="str">
        <f>IF('[1]Accion de Balance'!$BA2022=0,"",'[1]Accion de Balance'!$BD2022)</f>
        <v/>
      </c>
      <c r="F289" s="171" t="str">
        <f>IF('[1]Accion de Balance'!$BA2022=0,"",'[1]Accion de Balance'!$BE2022)</f>
        <v/>
      </c>
      <c r="G289" s="163" t="str">
        <f>IF('[1]Accion de Balance'!$BA2022=0,"",'[1]Accion de Balance'!$BF2022)</f>
        <v/>
      </c>
      <c r="H289" s="169" t="str">
        <f>IF('[1]Accion de Balance'!$BA2022=0,"",'[1]Accion de Balance'!$BG2022)</f>
        <v/>
      </c>
    </row>
    <row r="290" spans="2:8" s="33" customFormat="1" ht="33" customHeight="1" x14ac:dyDescent="0.25">
      <c r="B290" s="154">
        <f t="shared" si="8"/>
        <v>45938</v>
      </c>
      <c r="C290" s="161" t="str">
        <f t="shared" si="7"/>
        <v/>
      </c>
      <c r="D290" s="163" t="str">
        <f>IF('[1]Accion de Balance'!$BA2023=0,"",'[1]Accion de Balance'!$BA2023)</f>
        <v/>
      </c>
      <c r="E290" s="166" t="str">
        <f>IF('[1]Accion de Balance'!$BA2023=0,"",'[1]Accion de Balance'!$BD2023)</f>
        <v/>
      </c>
      <c r="F290" s="171" t="str">
        <f>IF('[1]Accion de Balance'!$BA2023=0,"",'[1]Accion de Balance'!$BE2023)</f>
        <v/>
      </c>
      <c r="G290" s="163" t="str">
        <f>IF('[1]Accion de Balance'!$BA2023=0,"",'[1]Accion de Balance'!$BF2023)</f>
        <v/>
      </c>
      <c r="H290" s="169" t="str">
        <f>IF('[1]Accion de Balance'!$BA2023=0,"",'[1]Accion de Balance'!$BG2023)</f>
        <v/>
      </c>
    </row>
    <row r="291" spans="2:8" s="33" customFormat="1" ht="33" customHeight="1" x14ac:dyDescent="0.25">
      <c r="B291" s="154">
        <f t="shared" si="8"/>
        <v>45939</v>
      </c>
      <c r="C291" s="161" t="str">
        <f t="shared" si="7"/>
        <v/>
      </c>
      <c r="D291" s="163" t="str">
        <f>IF('[1]Accion de Balance'!$BA2024=0,"",'[1]Accion de Balance'!$BA2024)</f>
        <v/>
      </c>
      <c r="E291" s="166" t="str">
        <f>IF('[1]Accion de Balance'!$BA2024=0,"",'[1]Accion de Balance'!$BD2024)</f>
        <v/>
      </c>
      <c r="F291" s="171" t="str">
        <f>IF('[1]Accion de Balance'!$BA2024=0,"",'[1]Accion de Balance'!$BE2024)</f>
        <v/>
      </c>
      <c r="G291" s="163" t="str">
        <f>IF('[1]Accion de Balance'!$BA2024=0,"",'[1]Accion de Balance'!$BF2024)</f>
        <v/>
      </c>
      <c r="H291" s="169" t="str">
        <f>IF('[1]Accion de Balance'!$BA2024=0,"",'[1]Accion de Balance'!$BG2024)</f>
        <v/>
      </c>
    </row>
    <row r="292" spans="2:8" s="33" customFormat="1" ht="33" customHeight="1" x14ac:dyDescent="0.25">
      <c r="B292" s="154">
        <f t="shared" si="8"/>
        <v>45940</v>
      </c>
      <c r="C292" s="161" t="str">
        <f t="shared" si="7"/>
        <v/>
      </c>
      <c r="D292" s="163" t="str">
        <f>IF('[1]Accion de Balance'!$BA2025=0,"",'[1]Accion de Balance'!$BA2025)</f>
        <v/>
      </c>
      <c r="E292" s="166" t="str">
        <f>IF('[1]Accion de Balance'!$BA2025=0,"",'[1]Accion de Balance'!$BD2025)</f>
        <v/>
      </c>
      <c r="F292" s="171" t="str">
        <f>IF('[1]Accion de Balance'!$BA2025=0,"",'[1]Accion de Balance'!$BE2025)</f>
        <v/>
      </c>
      <c r="G292" s="163" t="str">
        <f>IF('[1]Accion de Balance'!$BA2025=0,"",'[1]Accion de Balance'!$BF2025)</f>
        <v/>
      </c>
      <c r="H292" s="169" t="str">
        <f>IF('[1]Accion de Balance'!$BA2025=0,"",'[1]Accion de Balance'!$BG2025)</f>
        <v/>
      </c>
    </row>
    <row r="293" spans="2:8" s="33" customFormat="1" ht="33" customHeight="1" x14ac:dyDescent="0.25">
      <c r="B293" s="154">
        <f t="shared" si="8"/>
        <v>45941</v>
      </c>
      <c r="C293" s="161" t="str">
        <f t="shared" si="7"/>
        <v/>
      </c>
      <c r="D293" s="163" t="str">
        <f>IF('[1]Accion de Balance'!$BA2026=0,"",'[1]Accion de Balance'!$BA2026)</f>
        <v/>
      </c>
      <c r="E293" s="166" t="str">
        <f>IF('[1]Accion de Balance'!$BA2026=0,"",'[1]Accion de Balance'!$BD2026)</f>
        <v/>
      </c>
      <c r="F293" s="171" t="str">
        <f>IF('[1]Accion de Balance'!$BA2026=0,"",'[1]Accion de Balance'!$BE2026)</f>
        <v/>
      </c>
      <c r="G293" s="163" t="str">
        <f>IF('[1]Accion de Balance'!$BA2026=0,"",'[1]Accion de Balance'!$BF2026)</f>
        <v/>
      </c>
      <c r="H293" s="169" t="str">
        <f>IF('[1]Accion de Balance'!$BA2026=0,"",'[1]Accion de Balance'!$BG2026)</f>
        <v/>
      </c>
    </row>
    <row r="294" spans="2:8" s="33" customFormat="1" ht="33" customHeight="1" x14ac:dyDescent="0.25">
      <c r="B294" s="154">
        <f t="shared" si="8"/>
        <v>45942</v>
      </c>
      <c r="C294" s="161" t="str">
        <f t="shared" si="7"/>
        <v/>
      </c>
      <c r="D294" s="163" t="str">
        <f>IF('[1]Accion de Balance'!$BA2027=0,"",'[1]Accion de Balance'!$BA2027)</f>
        <v/>
      </c>
      <c r="E294" s="166" t="str">
        <f>IF('[1]Accion de Balance'!$BA2027=0,"",'[1]Accion de Balance'!$BD2027)</f>
        <v/>
      </c>
      <c r="F294" s="171" t="str">
        <f>IF('[1]Accion de Balance'!$BA2027=0,"",'[1]Accion de Balance'!$BE2027)</f>
        <v/>
      </c>
      <c r="G294" s="163" t="str">
        <f>IF('[1]Accion de Balance'!$BA2027=0,"",'[1]Accion de Balance'!$BF2027)</f>
        <v/>
      </c>
      <c r="H294" s="169" t="str">
        <f>IF('[1]Accion de Balance'!$BA2027=0,"",'[1]Accion de Balance'!$BG2027)</f>
        <v/>
      </c>
    </row>
    <row r="295" spans="2:8" s="33" customFormat="1" ht="33" customHeight="1" x14ac:dyDescent="0.25">
      <c r="B295" s="154">
        <f t="shared" si="8"/>
        <v>45943</v>
      </c>
      <c r="C295" s="161" t="str">
        <f t="shared" si="7"/>
        <v/>
      </c>
      <c r="D295" s="163" t="str">
        <f>IF('[1]Accion de Balance'!$BA2028=0,"",'[1]Accion de Balance'!$BA2028)</f>
        <v/>
      </c>
      <c r="E295" s="166" t="str">
        <f>IF('[1]Accion de Balance'!$BA2028=0,"",'[1]Accion de Balance'!$BD2028)</f>
        <v/>
      </c>
      <c r="F295" s="171" t="str">
        <f>IF('[1]Accion de Balance'!$BA2028=0,"",'[1]Accion de Balance'!$BE2028)</f>
        <v/>
      </c>
      <c r="G295" s="163" t="str">
        <f>IF('[1]Accion de Balance'!$BA2028=0,"",'[1]Accion de Balance'!$BF2028)</f>
        <v/>
      </c>
      <c r="H295" s="169" t="str">
        <f>IF('[1]Accion de Balance'!$BA2028=0,"",'[1]Accion de Balance'!$BG2028)</f>
        <v/>
      </c>
    </row>
    <row r="296" spans="2:8" s="33" customFormat="1" ht="33" customHeight="1" x14ac:dyDescent="0.25">
      <c r="B296" s="154">
        <f t="shared" si="8"/>
        <v>45944</v>
      </c>
      <c r="C296" s="161" t="str">
        <f t="shared" si="7"/>
        <v/>
      </c>
      <c r="D296" s="163" t="str">
        <f>IF('[1]Accion de Balance'!$BA2029=0,"",'[1]Accion de Balance'!$BA2029)</f>
        <v/>
      </c>
      <c r="E296" s="166" t="str">
        <f>IF('[1]Accion de Balance'!$BA2029=0,"",'[1]Accion de Balance'!$BD2029)</f>
        <v/>
      </c>
      <c r="F296" s="171" t="str">
        <f>IF('[1]Accion de Balance'!$BA2029=0,"",'[1]Accion de Balance'!$BE2029)</f>
        <v/>
      </c>
      <c r="G296" s="163" t="str">
        <f>IF('[1]Accion de Balance'!$BA2029=0,"",'[1]Accion de Balance'!$BF2029)</f>
        <v/>
      </c>
      <c r="H296" s="169" t="str">
        <f>IF('[1]Accion de Balance'!$BA2029=0,"",'[1]Accion de Balance'!$BG2029)</f>
        <v/>
      </c>
    </row>
    <row r="297" spans="2:8" s="33" customFormat="1" ht="33" customHeight="1" x14ac:dyDescent="0.25">
      <c r="B297" s="154">
        <f t="shared" si="8"/>
        <v>45945</v>
      </c>
      <c r="C297" s="161" t="str">
        <f t="shared" si="7"/>
        <v/>
      </c>
      <c r="D297" s="163" t="str">
        <f>IF('[1]Accion de Balance'!$BA2030=0,"",'[1]Accion de Balance'!$BA2030)</f>
        <v/>
      </c>
      <c r="E297" s="166" t="str">
        <f>IF('[1]Accion de Balance'!$BA2030=0,"",'[1]Accion de Balance'!$BD2030)</f>
        <v/>
      </c>
      <c r="F297" s="171" t="str">
        <f>IF('[1]Accion de Balance'!$BA2030=0,"",'[1]Accion de Balance'!$BE2030)</f>
        <v/>
      </c>
      <c r="G297" s="163" t="str">
        <f>IF('[1]Accion de Balance'!$BA2030=0,"",'[1]Accion de Balance'!$BF2030)</f>
        <v/>
      </c>
      <c r="H297" s="169" t="str">
        <f>IF('[1]Accion de Balance'!$BA2030=0,"",'[1]Accion de Balance'!$BG2030)</f>
        <v/>
      </c>
    </row>
    <row r="298" spans="2:8" s="33" customFormat="1" ht="33" customHeight="1" x14ac:dyDescent="0.25">
      <c r="B298" s="154">
        <f t="shared" si="8"/>
        <v>45946</v>
      </c>
      <c r="C298" s="161" t="str">
        <f t="shared" si="7"/>
        <v/>
      </c>
      <c r="D298" s="163" t="str">
        <f>IF('[1]Accion de Balance'!$BA2031=0,"",'[1]Accion de Balance'!$BA2031)</f>
        <v/>
      </c>
      <c r="E298" s="166" t="str">
        <f>IF('[1]Accion de Balance'!$BA2031=0,"",'[1]Accion de Balance'!$BD2031)</f>
        <v/>
      </c>
      <c r="F298" s="171" t="str">
        <f>IF('[1]Accion de Balance'!$BA2031=0,"",'[1]Accion de Balance'!$BE2031)</f>
        <v/>
      </c>
      <c r="G298" s="163" t="str">
        <f>IF('[1]Accion de Balance'!$BA2031=0,"",'[1]Accion de Balance'!$BF2031)</f>
        <v/>
      </c>
      <c r="H298" s="169" t="str">
        <f>IF('[1]Accion de Balance'!$BA2031=0,"",'[1]Accion de Balance'!$BG2031)</f>
        <v/>
      </c>
    </row>
    <row r="299" spans="2:8" s="33" customFormat="1" ht="33" customHeight="1" x14ac:dyDescent="0.25">
      <c r="B299" s="154">
        <f t="shared" si="8"/>
        <v>45947</v>
      </c>
      <c r="C299" s="161" t="str">
        <f t="shared" si="7"/>
        <v/>
      </c>
      <c r="D299" s="163" t="str">
        <f>IF('[1]Accion de Balance'!$BA2032=0,"",'[1]Accion de Balance'!$BA2032)</f>
        <v/>
      </c>
      <c r="E299" s="166" t="str">
        <f>IF('[1]Accion de Balance'!$BA2032=0,"",'[1]Accion de Balance'!$BD2032)</f>
        <v/>
      </c>
      <c r="F299" s="171" t="str">
        <f>IF('[1]Accion de Balance'!$BA2032=0,"",'[1]Accion de Balance'!$BE2032)</f>
        <v/>
      </c>
      <c r="G299" s="163" t="str">
        <f>IF('[1]Accion de Balance'!$BA2032=0,"",'[1]Accion de Balance'!$BF2032)</f>
        <v/>
      </c>
      <c r="H299" s="169" t="str">
        <f>IF('[1]Accion de Balance'!$BA2032=0,"",'[1]Accion de Balance'!$BG2032)</f>
        <v/>
      </c>
    </row>
    <row r="300" spans="2:8" s="33" customFormat="1" ht="33" customHeight="1" x14ac:dyDescent="0.25">
      <c r="B300" s="154">
        <f t="shared" si="8"/>
        <v>45948</v>
      </c>
      <c r="C300" s="161" t="str">
        <f t="shared" si="7"/>
        <v/>
      </c>
      <c r="D300" s="163" t="str">
        <f>IF('[1]Accion de Balance'!$BA2033=0,"",'[1]Accion de Balance'!$BA2033)</f>
        <v/>
      </c>
      <c r="E300" s="166" t="str">
        <f>IF('[1]Accion de Balance'!$BA2033=0,"",'[1]Accion de Balance'!$BD2033)</f>
        <v/>
      </c>
      <c r="F300" s="171" t="str">
        <f>IF('[1]Accion de Balance'!$BA2033=0,"",'[1]Accion de Balance'!$BE2033)</f>
        <v/>
      </c>
      <c r="G300" s="163" t="str">
        <f>IF('[1]Accion de Balance'!$BA2033=0,"",'[1]Accion de Balance'!$BF2033)</f>
        <v/>
      </c>
      <c r="H300" s="169" t="str">
        <f>IF('[1]Accion de Balance'!$BA2033=0,"",'[1]Accion de Balance'!$BG2033)</f>
        <v/>
      </c>
    </row>
    <row r="301" spans="2:8" s="33" customFormat="1" ht="33" customHeight="1" x14ac:dyDescent="0.25">
      <c r="B301" s="154">
        <f t="shared" si="8"/>
        <v>45949</v>
      </c>
      <c r="C301" s="161" t="str">
        <f t="shared" si="7"/>
        <v/>
      </c>
      <c r="D301" s="163" t="str">
        <f>IF('[1]Accion de Balance'!$BA2034=0,"",'[1]Accion de Balance'!$BA2034)</f>
        <v/>
      </c>
      <c r="E301" s="166" t="str">
        <f>IF('[1]Accion de Balance'!$BA2034=0,"",'[1]Accion de Balance'!$BD2034)</f>
        <v/>
      </c>
      <c r="F301" s="171" t="str">
        <f>IF('[1]Accion de Balance'!$BA2034=0,"",'[1]Accion de Balance'!$BE2034)</f>
        <v/>
      </c>
      <c r="G301" s="163" t="str">
        <f>IF('[1]Accion de Balance'!$BA2034=0,"",'[1]Accion de Balance'!$BF2034)</f>
        <v/>
      </c>
      <c r="H301" s="169" t="str">
        <f>IF('[1]Accion de Balance'!$BA2034=0,"",'[1]Accion de Balance'!$BG2034)</f>
        <v/>
      </c>
    </row>
    <row r="302" spans="2:8" s="33" customFormat="1" ht="33" customHeight="1" x14ac:dyDescent="0.25">
      <c r="B302" s="154">
        <f t="shared" si="8"/>
        <v>45950</v>
      </c>
      <c r="C302" s="161" t="str">
        <f t="shared" si="7"/>
        <v/>
      </c>
      <c r="D302" s="163" t="str">
        <f>IF('[1]Accion de Balance'!$BA2035=0,"",'[1]Accion de Balance'!$BA2035)</f>
        <v/>
      </c>
      <c r="E302" s="166" t="str">
        <f>IF('[1]Accion de Balance'!$BA2035=0,"",'[1]Accion de Balance'!$BD2035)</f>
        <v/>
      </c>
      <c r="F302" s="171" t="str">
        <f>IF('[1]Accion de Balance'!$BA2035=0,"",'[1]Accion de Balance'!$BE2035)</f>
        <v/>
      </c>
      <c r="G302" s="163" t="str">
        <f>IF('[1]Accion de Balance'!$BA2035=0,"",'[1]Accion de Balance'!$BF2035)</f>
        <v/>
      </c>
      <c r="H302" s="169" t="str">
        <f>IF('[1]Accion de Balance'!$BA2035=0,"",'[1]Accion de Balance'!$BG2035)</f>
        <v/>
      </c>
    </row>
    <row r="303" spans="2:8" s="33" customFormat="1" ht="33" customHeight="1" x14ac:dyDescent="0.25">
      <c r="B303" s="154">
        <f t="shared" si="8"/>
        <v>45951</v>
      </c>
      <c r="C303" s="161" t="str">
        <f t="shared" si="7"/>
        <v/>
      </c>
      <c r="D303" s="163" t="str">
        <f>IF('[1]Accion de Balance'!$BA2036=0,"",'[1]Accion de Balance'!$BA2036)</f>
        <v/>
      </c>
      <c r="E303" s="166" t="str">
        <f>IF('[1]Accion de Balance'!$BA2036=0,"",'[1]Accion de Balance'!$BD2036)</f>
        <v/>
      </c>
      <c r="F303" s="171" t="str">
        <f>IF('[1]Accion de Balance'!$BA2036=0,"",'[1]Accion de Balance'!$BE2036)</f>
        <v/>
      </c>
      <c r="G303" s="163" t="str">
        <f>IF('[1]Accion de Balance'!$BA2036=0,"",'[1]Accion de Balance'!$BF2036)</f>
        <v/>
      </c>
      <c r="H303" s="169" t="str">
        <f>IF('[1]Accion de Balance'!$BA2036=0,"",'[1]Accion de Balance'!$BG2036)</f>
        <v/>
      </c>
    </row>
    <row r="304" spans="2:8" s="33" customFormat="1" ht="33" customHeight="1" x14ac:dyDescent="0.25">
      <c r="B304" s="154">
        <f t="shared" si="8"/>
        <v>45952</v>
      </c>
      <c r="C304" s="161" t="str">
        <f t="shared" si="7"/>
        <v/>
      </c>
      <c r="D304" s="163" t="str">
        <f>IF('[1]Accion de Balance'!$BA2037=0,"",'[1]Accion de Balance'!$BA2037)</f>
        <v/>
      </c>
      <c r="E304" s="166" t="str">
        <f>IF('[1]Accion de Balance'!$BA2037=0,"",'[1]Accion de Balance'!$BD2037)</f>
        <v/>
      </c>
      <c r="F304" s="171" t="str">
        <f>IF('[1]Accion de Balance'!$BA2037=0,"",'[1]Accion de Balance'!$BE2037)</f>
        <v/>
      </c>
      <c r="G304" s="163" t="str">
        <f>IF('[1]Accion de Balance'!$BA2037=0,"",'[1]Accion de Balance'!$BF2037)</f>
        <v/>
      </c>
      <c r="H304" s="169" t="str">
        <f>IF('[1]Accion de Balance'!$BA2037=0,"",'[1]Accion de Balance'!$BG2037)</f>
        <v/>
      </c>
    </row>
    <row r="305" spans="2:8" s="33" customFormat="1" ht="33" customHeight="1" x14ac:dyDescent="0.25">
      <c r="B305" s="154">
        <f t="shared" si="8"/>
        <v>45953</v>
      </c>
      <c r="C305" s="161" t="str">
        <f t="shared" si="7"/>
        <v/>
      </c>
      <c r="D305" s="163" t="str">
        <f>IF('[1]Accion de Balance'!$BA2038=0,"",'[1]Accion de Balance'!$BA2038)</f>
        <v/>
      </c>
      <c r="E305" s="166" t="str">
        <f>IF('[1]Accion de Balance'!$BA2038=0,"",'[1]Accion de Balance'!$BD2038)</f>
        <v/>
      </c>
      <c r="F305" s="171" t="str">
        <f>IF('[1]Accion de Balance'!$BA2038=0,"",'[1]Accion de Balance'!$BE2038)</f>
        <v/>
      </c>
      <c r="G305" s="163" t="str">
        <f>IF('[1]Accion de Balance'!$BA2038=0,"",'[1]Accion de Balance'!$BF2038)</f>
        <v/>
      </c>
      <c r="H305" s="169" t="str">
        <f>IF('[1]Accion de Balance'!$BA2038=0,"",'[1]Accion de Balance'!$BG2038)</f>
        <v/>
      </c>
    </row>
    <row r="306" spans="2:8" s="33" customFormat="1" ht="33" customHeight="1" x14ac:dyDescent="0.25">
      <c r="B306" s="154">
        <f t="shared" si="8"/>
        <v>45954</v>
      </c>
      <c r="C306" s="161" t="str">
        <f t="shared" si="7"/>
        <v/>
      </c>
      <c r="D306" s="163" t="str">
        <f>IF('[1]Accion de Balance'!$BA2039=0,"",'[1]Accion de Balance'!$BA2039)</f>
        <v/>
      </c>
      <c r="E306" s="166" t="str">
        <f>IF('[1]Accion de Balance'!$BA2039=0,"",'[1]Accion de Balance'!$BD2039)</f>
        <v/>
      </c>
      <c r="F306" s="171" t="str">
        <f>IF('[1]Accion de Balance'!$BA2039=0,"",'[1]Accion de Balance'!$BE2039)</f>
        <v/>
      </c>
      <c r="G306" s="163" t="str">
        <f>IF('[1]Accion de Balance'!$BA2039=0,"",'[1]Accion de Balance'!$BF2039)</f>
        <v/>
      </c>
      <c r="H306" s="169" t="str">
        <f>IF('[1]Accion de Balance'!$BA2039=0,"",'[1]Accion de Balance'!$BG2039)</f>
        <v/>
      </c>
    </row>
    <row r="307" spans="2:8" s="33" customFormat="1" ht="33" customHeight="1" x14ac:dyDescent="0.25">
      <c r="B307" s="154">
        <f t="shared" si="8"/>
        <v>45955</v>
      </c>
      <c r="C307" s="161" t="str">
        <f t="shared" si="7"/>
        <v/>
      </c>
      <c r="D307" s="163" t="str">
        <f>IF('[1]Accion de Balance'!$BA2040=0,"",'[1]Accion de Balance'!$BA2040)</f>
        <v/>
      </c>
      <c r="E307" s="166" t="str">
        <f>IF('[1]Accion de Balance'!$BA2040=0,"",'[1]Accion de Balance'!$BD2040)</f>
        <v/>
      </c>
      <c r="F307" s="171" t="str">
        <f>IF('[1]Accion de Balance'!$BA2040=0,"",'[1]Accion de Balance'!$BE2040)</f>
        <v/>
      </c>
      <c r="G307" s="163" t="str">
        <f>IF('[1]Accion de Balance'!$BA2040=0,"",'[1]Accion de Balance'!$BF2040)</f>
        <v/>
      </c>
      <c r="H307" s="169" t="str">
        <f>IF('[1]Accion de Balance'!$BA2040=0,"",'[1]Accion de Balance'!$BG2040)</f>
        <v/>
      </c>
    </row>
    <row r="308" spans="2:8" s="33" customFormat="1" ht="33" customHeight="1" x14ac:dyDescent="0.25">
      <c r="B308" s="154">
        <f t="shared" si="8"/>
        <v>45956</v>
      </c>
      <c r="C308" s="161" t="str">
        <f t="shared" si="7"/>
        <v/>
      </c>
      <c r="D308" s="163" t="str">
        <f>IF('[1]Accion de Balance'!$BA2041=0,"",'[1]Accion de Balance'!$BA2041)</f>
        <v/>
      </c>
      <c r="E308" s="166" t="str">
        <f>IF('[1]Accion de Balance'!$BA2041=0,"",'[1]Accion de Balance'!$BD2041)</f>
        <v/>
      </c>
      <c r="F308" s="171" t="str">
        <f>IF('[1]Accion de Balance'!$BA2041=0,"",'[1]Accion de Balance'!$BE2041)</f>
        <v/>
      </c>
      <c r="G308" s="163" t="str">
        <f>IF('[1]Accion de Balance'!$BA2041=0,"",'[1]Accion de Balance'!$BF2041)</f>
        <v/>
      </c>
      <c r="H308" s="169" t="str">
        <f>IF('[1]Accion de Balance'!$BA2041=0,"",'[1]Accion de Balance'!$BG2041)</f>
        <v/>
      </c>
    </row>
    <row r="309" spans="2:8" s="33" customFormat="1" ht="33" customHeight="1" x14ac:dyDescent="0.25">
      <c r="B309" s="154">
        <f t="shared" si="8"/>
        <v>45957</v>
      </c>
      <c r="C309" s="161" t="str">
        <f t="shared" si="7"/>
        <v/>
      </c>
      <c r="D309" s="163" t="str">
        <f>IF('[1]Accion de Balance'!$BA2042=0,"",'[1]Accion de Balance'!$BA2042)</f>
        <v/>
      </c>
      <c r="E309" s="166" t="str">
        <f>IF('[1]Accion de Balance'!$BA2042=0,"",'[1]Accion de Balance'!$BD2042)</f>
        <v/>
      </c>
      <c r="F309" s="171" t="str">
        <f>IF('[1]Accion de Balance'!$BA2042=0,"",'[1]Accion de Balance'!$BE2042)</f>
        <v/>
      </c>
      <c r="G309" s="163" t="str">
        <f>IF('[1]Accion de Balance'!$BA2042=0,"",'[1]Accion de Balance'!$BF2042)</f>
        <v/>
      </c>
      <c r="H309" s="169" t="str">
        <f>IF('[1]Accion de Balance'!$BA2042=0,"",'[1]Accion de Balance'!$BG2042)</f>
        <v/>
      </c>
    </row>
    <row r="310" spans="2:8" s="33" customFormat="1" ht="33" customHeight="1" x14ac:dyDescent="0.25">
      <c r="B310" s="154">
        <f t="shared" si="8"/>
        <v>45958</v>
      </c>
      <c r="C310" s="161" t="str">
        <f t="shared" si="7"/>
        <v/>
      </c>
      <c r="D310" s="163" t="str">
        <f>IF('[1]Accion de Balance'!$BA2043=0,"",'[1]Accion de Balance'!$BA2043)</f>
        <v/>
      </c>
      <c r="E310" s="166" t="str">
        <f>IF('[1]Accion de Balance'!$BA2043=0,"",'[1]Accion de Balance'!$BD2043)</f>
        <v/>
      </c>
      <c r="F310" s="171" t="str">
        <f>IF('[1]Accion de Balance'!$BA2043=0,"",'[1]Accion de Balance'!$BE2043)</f>
        <v/>
      </c>
      <c r="G310" s="163" t="str">
        <f>IF('[1]Accion de Balance'!$BA2043=0,"",'[1]Accion de Balance'!$BF2043)</f>
        <v/>
      </c>
      <c r="H310" s="169" t="str">
        <f>IF('[1]Accion de Balance'!$BA2043=0,"",'[1]Accion de Balance'!$BG2043)</f>
        <v/>
      </c>
    </row>
    <row r="311" spans="2:8" s="33" customFormat="1" ht="33" customHeight="1" x14ac:dyDescent="0.25">
      <c r="B311" s="154">
        <f t="shared" si="8"/>
        <v>45959</v>
      </c>
      <c r="C311" s="161" t="str">
        <f t="shared" si="7"/>
        <v/>
      </c>
      <c r="D311" s="163" t="str">
        <f>IF('[1]Accion de Balance'!$BA2044=0,"",'[1]Accion de Balance'!$BA2044)</f>
        <v/>
      </c>
      <c r="E311" s="166" t="str">
        <f>IF('[1]Accion de Balance'!$BA2044=0,"",'[1]Accion de Balance'!$BD2044)</f>
        <v/>
      </c>
      <c r="F311" s="171" t="str">
        <f>IF('[1]Accion de Balance'!$BA2044=0,"",'[1]Accion de Balance'!$BE2044)</f>
        <v/>
      </c>
      <c r="G311" s="163" t="str">
        <f>IF('[1]Accion de Balance'!$BA2044=0,"",'[1]Accion de Balance'!$BF2044)</f>
        <v/>
      </c>
      <c r="H311" s="169" t="str">
        <f>IF('[1]Accion de Balance'!$BA2044=0,"",'[1]Accion de Balance'!$BG2044)</f>
        <v/>
      </c>
    </row>
    <row r="312" spans="2:8" s="33" customFormat="1" ht="33" customHeight="1" x14ac:dyDescent="0.25">
      <c r="B312" s="154">
        <f t="shared" si="8"/>
        <v>45960</v>
      </c>
      <c r="C312" s="161" t="str">
        <f t="shared" si="7"/>
        <v/>
      </c>
      <c r="D312" s="163" t="str">
        <f>IF('[1]Accion de Balance'!$BA2045=0,"",'[1]Accion de Balance'!$BA2045)</f>
        <v/>
      </c>
      <c r="E312" s="166" t="str">
        <f>IF('[1]Accion de Balance'!$BA2045=0,"",'[1]Accion de Balance'!$BD2045)</f>
        <v/>
      </c>
      <c r="F312" s="171" t="str">
        <f>IF('[1]Accion de Balance'!$BA2045=0,"",'[1]Accion de Balance'!$BE2045)</f>
        <v/>
      </c>
      <c r="G312" s="163" t="str">
        <f>IF('[1]Accion de Balance'!$BA2045=0,"",'[1]Accion de Balance'!$BF2045)</f>
        <v/>
      </c>
      <c r="H312" s="169" t="str">
        <f>IF('[1]Accion de Balance'!$BA2045=0,"",'[1]Accion de Balance'!$BG2045)</f>
        <v/>
      </c>
    </row>
    <row r="313" spans="2:8" s="33" customFormat="1" ht="33" customHeight="1" x14ac:dyDescent="0.25">
      <c r="B313" s="154">
        <f t="shared" si="8"/>
        <v>45961</v>
      </c>
      <c r="C313" s="161" t="str">
        <f t="shared" si="7"/>
        <v/>
      </c>
      <c r="D313" s="163" t="str">
        <f>IF('[1]Accion de Balance'!$BA2046=0,"",'[1]Accion de Balance'!$BA2046)</f>
        <v/>
      </c>
      <c r="E313" s="166" t="str">
        <f>IF('[1]Accion de Balance'!$BA2046=0,"",'[1]Accion de Balance'!$BD2046)</f>
        <v/>
      </c>
      <c r="F313" s="171" t="str">
        <f>IF('[1]Accion de Balance'!$BA2046=0,"",'[1]Accion de Balance'!$BE2046)</f>
        <v/>
      </c>
      <c r="G313" s="163" t="str">
        <f>IF('[1]Accion de Balance'!$BA2046=0,"",'[1]Accion de Balance'!$BF2046)</f>
        <v/>
      </c>
      <c r="H313" s="169" t="str">
        <f>IF('[1]Accion de Balance'!$BA2046=0,"",'[1]Accion de Balance'!$BG2046)</f>
        <v/>
      </c>
    </row>
    <row r="314" spans="2:8" s="33" customFormat="1" ht="33" customHeight="1" x14ac:dyDescent="0.25">
      <c r="B314" s="154">
        <f t="shared" si="8"/>
        <v>45962</v>
      </c>
      <c r="C314" s="161" t="str">
        <f t="shared" si="7"/>
        <v/>
      </c>
      <c r="D314" s="163" t="str">
        <f>IF('[1]Accion de Balance'!$BA2047=0,"",'[1]Accion de Balance'!$BA2047)</f>
        <v/>
      </c>
      <c r="E314" s="166" t="str">
        <f>IF('[1]Accion de Balance'!$BA2047=0,"",'[1]Accion de Balance'!$BD2047)</f>
        <v/>
      </c>
      <c r="F314" s="171" t="str">
        <f>IF('[1]Accion de Balance'!$BA2047=0,"",'[1]Accion de Balance'!$BE2047)</f>
        <v/>
      </c>
      <c r="G314" s="163" t="str">
        <f>IF('[1]Accion de Balance'!$BA2047=0,"",'[1]Accion de Balance'!$BF2047)</f>
        <v/>
      </c>
      <c r="H314" s="169" t="str">
        <f>IF('[1]Accion de Balance'!$BA2047=0,"",'[1]Accion de Balance'!$BG2047)</f>
        <v/>
      </c>
    </row>
    <row r="315" spans="2:8" s="33" customFormat="1" ht="33" customHeight="1" x14ac:dyDescent="0.25">
      <c r="B315" s="154">
        <f t="shared" si="8"/>
        <v>45963</v>
      </c>
      <c r="C315" s="161" t="str">
        <f t="shared" si="7"/>
        <v/>
      </c>
      <c r="D315" s="163" t="str">
        <f>IF('[1]Accion de Balance'!$BA2048=0,"",'[1]Accion de Balance'!$BA2048)</f>
        <v/>
      </c>
      <c r="E315" s="166" t="str">
        <f>IF('[1]Accion de Balance'!$BA2048=0,"",'[1]Accion de Balance'!$BD2048)</f>
        <v/>
      </c>
      <c r="F315" s="171" t="str">
        <f>IF('[1]Accion de Balance'!$BA2048=0,"",'[1]Accion de Balance'!$BE2048)</f>
        <v/>
      </c>
      <c r="G315" s="163" t="str">
        <f>IF('[1]Accion de Balance'!$BA2048=0,"",'[1]Accion de Balance'!$BF2048)</f>
        <v/>
      </c>
      <c r="H315" s="169" t="str">
        <f>IF('[1]Accion de Balance'!$BA2048=0,"",'[1]Accion de Balance'!$BG2048)</f>
        <v/>
      </c>
    </row>
    <row r="316" spans="2:8" s="33" customFormat="1" ht="33" customHeight="1" x14ac:dyDescent="0.25">
      <c r="B316" s="154">
        <f t="shared" si="8"/>
        <v>45964</v>
      </c>
      <c r="C316" s="161" t="str">
        <f t="shared" si="7"/>
        <v/>
      </c>
      <c r="D316" s="163" t="str">
        <f>IF('[1]Accion de Balance'!$BA2049=0,"",'[1]Accion de Balance'!$BA2049)</f>
        <v/>
      </c>
      <c r="E316" s="166" t="str">
        <f>IF('[1]Accion de Balance'!$BA2049=0,"",'[1]Accion de Balance'!$BD2049)</f>
        <v/>
      </c>
      <c r="F316" s="171" t="str">
        <f>IF('[1]Accion de Balance'!$BA2049=0,"",'[1]Accion de Balance'!$BE2049)</f>
        <v/>
      </c>
      <c r="G316" s="163" t="str">
        <f>IF('[1]Accion de Balance'!$BA2049=0,"",'[1]Accion de Balance'!$BF2049)</f>
        <v/>
      </c>
      <c r="H316" s="169" t="str">
        <f>IF('[1]Accion de Balance'!$BA2049=0,"",'[1]Accion de Balance'!$BG2049)</f>
        <v/>
      </c>
    </row>
    <row r="317" spans="2:8" s="33" customFormat="1" ht="33" customHeight="1" x14ac:dyDescent="0.25">
      <c r="B317" s="154">
        <f t="shared" si="8"/>
        <v>45965</v>
      </c>
      <c r="C317" s="161" t="str">
        <f t="shared" si="7"/>
        <v/>
      </c>
      <c r="D317" s="163" t="str">
        <f>IF('[1]Accion de Balance'!$BA2050=0,"",'[1]Accion de Balance'!$BA2050)</f>
        <v/>
      </c>
      <c r="E317" s="166" t="str">
        <f>IF('[1]Accion de Balance'!$BA2050=0,"",'[1]Accion de Balance'!$BD2050)</f>
        <v/>
      </c>
      <c r="F317" s="171" t="str">
        <f>IF('[1]Accion de Balance'!$BA2050=0,"",'[1]Accion de Balance'!$BE2050)</f>
        <v/>
      </c>
      <c r="G317" s="163" t="str">
        <f>IF('[1]Accion de Balance'!$BA2050=0,"",'[1]Accion de Balance'!$BF2050)</f>
        <v/>
      </c>
      <c r="H317" s="169" t="str">
        <f>IF('[1]Accion de Balance'!$BA2050=0,"",'[1]Accion de Balance'!$BG2050)</f>
        <v/>
      </c>
    </row>
    <row r="318" spans="2:8" s="33" customFormat="1" ht="33" customHeight="1" x14ac:dyDescent="0.25">
      <c r="B318" s="154">
        <f t="shared" si="8"/>
        <v>45966</v>
      </c>
      <c r="C318" s="161" t="str">
        <f t="shared" si="7"/>
        <v/>
      </c>
      <c r="D318" s="163" t="str">
        <f>IF('[1]Accion de Balance'!$BA2051=0,"",'[1]Accion de Balance'!$BA2051)</f>
        <v/>
      </c>
      <c r="E318" s="166" t="str">
        <f>IF('[1]Accion de Balance'!$BA2051=0,"",'[1]Accion de Balance'!$BD2051)</f>
        <v/>
      </c>
      <c r="F318" s="171" t="str">
        <f>IF('[1]Accion de Balance'!$BA2051=0,"",'[1]Accion de Balance'!$BE2051)</f>
        <v/>
      </c>
      <c r="G318" s="163" t="str">
        <f>IF('[1]Accion de Balance'!$BA2051=0,"",'[1]Accion de Balance'!$BF2051)</f>
        <v/>
      </c>
      <c r="H318" s="169" t="str">
        <f>IF('[1]Accion de Balance'!$BA2051=0,"",'[1]Accion de Balance'!$BG2051)</f>
        <v/>
      </c>
    </row>
    <row r="319" spans="2:8" s="33" customFormat="1" ht="33" customHeight="1" x14ac:dyDescent="0.25">
      <c r="B319" s="154">
        <f t="shared" si="8"/>
        <v>45967</v>
      </c>
      <c r="C319" s="161" t="str">
        <f t="shared" si="7"/>
        <v/>
      </c>
      <c r="D319" s="163" t="str">
        <f>IF('[1]Accion de Balance'!$BA2052=0,"",'[1]Accion de Balance'!$BA2052)</f>
        <v/>
      </c>
      <c r="E319" s="166" t="str">
        <f>IF('[1]Accion de Balance'!$BA2052=0,"",'[1]Accion de Balance'!$BD2052)</f>
        <v/>
      </c>
      <c r="F319" s="171" t="str">
        <f>IF('[1]Accion de Balance'!$BA2052=0,"",'[1]Accion de Balance'!$BE2052)</f>
        <v/>
      </c>
      <c r="G319" s="163" t="str">
        <f>IF('[1]Accion de Balance'!$BA2052=0,"",'[1]Accion de Balance'!$BF2052)</f>
        <v/>
      </c>
      <c r="H319" s="169" t="str">
        <f>IF('[1]Accion de Balance'!$BA2052=0,"",'[1]Accion de Balance'!$BG2052)</f>
        <v/>
      </c>
    </row>
    <row r="320" spans="2:8" s="33" customFormat="1" ht="33" customHeight="1" x14ac:dyDescent="0.25">
      <c r="B320" s="154">
        <f t="shared" si="8"/>
        <v>45968</v>
      </c>
      <c r="C320" s="161" t="str">
        <f t="shared" si="7"/>
        <v/>
      </c>
      <c r="D320" s="163" t="str">
        <f>IF('[1]Accion de Balance'!$BA2053=0,"",'[1]Accion de Balance'!$BA2053)</f>
        <v/>
      </c>
      <c r="E320" s="166" t="str">
        <f>IF('[1]Accion de Balance'!$BA2053=0,"",'[1]Accion de Balance'!$BD2053)</f>
        <v/>
      </c>
      <c r="F320" s="171" t="str">
        <f>IF('[1]Accion de Balance'!$BA2053=0,"",'[1]Accion de Balance'!$BE2053)</f>
        <v/>
      </c>
      <c r="G320" s="163" t="str">
        <f>IF('[1]Accion de Balance'!$BA2053=0,"",'[1]Accion de Balance'!$BF2053)</f>
        <v/>
      </c>
      <c r="H320" s="169" t="str">
        <f>IF('[1]Accion de Balance'!$BA2053=0,"",'[1]Accion de Balance'!$BG2053)</f>
        <v/>
      </c>
    </row>
    <row r="321" spans="2:8" s="33" customFormat="1" ht="33" customHeight="1" x14ac:dyDescent="0.25">
      <c r="B321" s="154">
        <f t="shared" si="8"/>
        <v>45969</v>
      </c>
      <c r="C321" s="161" t="str">
        <f t="shared" si="7"/>
        <v/>
      </c>
      <c r="D321" s="163" t="str">
        <f>IF('[1]Accion de Balance'!$BA2054=0,"",'[1]Accion de Balance'!$BA2054)</f>
        <v/>
      </c>
      <c r="E321" s="166" t="str">
        <f>IF('[1]Accion de Balance'!$BA2054=0,"",'[1]Accion de Balance'!$BD2054)</f>
        <v/>
      </c>
      <c r="F321" s="171" t="str">
        <f>IF('[1]Accion de Balance'!$BA2054=0,"",'[1]Accion de Balance'!$BE2054)</f>
        <v/>
      </c>
      <c r="G321" s="163" t="str">
        <f>IF('[1]Accion de Balance'!$BA2054=0,"",'[1]Accion de Balance'!$BF2054)</f>
        <v/>
      </c>
      <c r="H321" s="169" t="str">
        <f>IF('[1]Accion de Balance'!$BA2054=0,"",'[1]Accion de Balance'!$BG2054)</f>
        <v/>
      </c>
    </row>
    <row r="322" spans="2:8" s="33" customFormat="1" ht="33" customHeight="1" x14ac:dyDescent="0.25">
      <c r="B322" s="154">
        <f t="shared" si="8"/>
        <v>45970</v>
      </c>
      <c r="C322" s="161" t="str">
        <f t="shared" si="7"/>
        <v/>
      </c>
      <c r="D322" s="163" t="str">
        <f>IF('[1]Accion de Balance'!$BA2055=0,"",'[1]Accion de Balance'!$BA2055)</f>
        <v/>
      </c>
      <c r="E322" s="166" t="str">
        <f>IF('[1]Accion de Balance'!$BA2055=0,"",'[1]Accion de Balance'!$BD2055)</f>
        <v/>
      </c>
      <c r="F322" s="171" t="str">
        <f>IF('[1]Accion de Balance'!$BA2055=0,"",'[1]Accion de Balance'!$BE2055)</f>
        <v/>
      </c>
      <c r="G322" s="163" t="str">
        <f>IF('[1]Accion de Balance'!$BA2055=0,"",'[1]Accion de Balance'!$BF2055)</f>
        <v/>
      </c>
      <c r="H322" s="169" t="str">
        <f>IF('[1]Accion de Balance'!$BA2055=0,"",'[1]Accion de Balance'!$BG2055)</f>
        <v/>
      </c>
    </row>
    <row r="323" spans="2:8" s="33" customFormat="1" ht="33" customHeight="1" x14ac:dyDescent="0.25">
      <c r="B323" s="154">
        <f t="shared" si="8"/>
        <v>45971</v>
      </c>
      <c r="C323" s="161" t="str">
        <f t="shared" si="7"/>
        <v/>
      </c>
      <c r="D323" s="163" t="str">
        <f>IF('[1]Accion de Balance'!$BA2056=0,"",'[1]Accion de Balance'!$BA2056)</f>
        <v/>
      </c>
      <c r="E323" s="166" t="str">
        <f>IF('[1]Accion de Balance'!$BA2056=0,"",'[1]Accion de Balance'!$BD2056)</f>
        <v/>
      </c>
      <c r="F323" s="171" t="str">
        <f>IF('[1]Accion de Balance'!$BA2056=0,"",'[1]Accion de Balance'!$BE2056)</f>
        <v/>
      </c>
      <c r="G323" s="163" t="str">
        <f>IF('[1]Accion de Balance'!$BA2056=0,"",'[1]Accion de Balance'!$BF2056)</f>
        <v/>
      </c>
      <c r="H323" s="169" t="str">
        <f>IF('[1]Accion de Balance'!$BA2056=0,"",'[1]Accion de Balance'!$BG2056)</f>
        <v/>
      </c>
    </row>
    <row r="324" spans="2:8" s="33" customFormat="1" ht="33" customHeight="1" x14ac:dyDescent="0.25">
      <c r="B324" s="154">
        <f t="shared" si="8"/>
        <v>45972</v>
      </c>
      <c r="C324" s="161" t="str">
        <f t="shared" si="7"/>
        <v/>
      </c>
      <c r="D324" s="163" t="str">
        <f>IF('[1]Accion de Balance'!$BA2057=0,"",'[1]Accion de Balance'!$BA2057)</f>
        <v/>
      </c>
      <c r="E324" s="166" t="str">
        <f>IF('[1]Accion de Balance'!$BA2057=0,"",'[1]Accion de Balance'!$BD2057)</f>
        <v/>
      </c>
      <c r="F324" s="171" t="str">
        <f>IF('[1]Accion de Balance'!$BA2057=0,"",'[1]Accion de Balance'!$BE2057)</f>
        <v/>
      </c>
      <c r="G324" s="163" t="str">
        <f>IF('[1]Accion de Balance'!$BA2057=0,"",'[1]Accion de Balance'!$BF2057)</f>
        <v/>
      </c>
      <c r="H324" s="169" t="str">
        <f>IF('[1]Accion de Balance'!$BA2057=0,"",'[1]Accion de Balance'!$BG2057)</f>
        <v/>
      </c>
    </row>
    <row r="325" spans="2:8" s="33" customFormat="1" ht="33" customHeight="1" x14ac:dyDescent="0.25">
      <c r="B325" s="154">
        <f t="shared" si="8"/>
        <v>45973</v>
      </c>
      <c r="C325" s="161" t="str">
        <f t="shared" si="7"/>
        <v/>
      </c>
      <c r="D325" s="163" t="str">
        <f>IF('[1]Accion de Balance'!$BA2058=0,"",'[1]Accion de Balance'!$BA2058)</f>
        <v/>
      </c>
      <c r="E325" s="166" t="str">
        <f>IF('[1]Accion de Balance'!$BA2058=0,"",'[1]Accion de Balance'!$BD2058)</f>
        <v/>
      </c>
      <c r="F325" s="171" t="str">
        <f>IF('[1]Accion de Balance'!$BA2058=0,"",'[1]Accion de Balance'!$BE2058)</f>
        <v/>
      </c>
      <c r="G325" s="163" t="str">
        <f>IF('[1]Accion de Balance'!$BA2058=0,"",'[1]Accion de Balance'!$BF2058)</f>
        <v/>
      </c>
      <c r="H325" s="169" t="str">
        <f>IF('[1]Accion de Balance'!$BA2058=0,"",'[1]Accion de Balance'!$BG2058)</f>
        <v/>
      </c>
    </row>
    <row r="326" spans="2:8" s="33" customFormat="1" ht="33" customHeight="1" x14ac:dyDescent="0.25">
      <c r="B326" s="154">
        <f t="shared" si="8"/>
        <v>45974</v>
      </c>
      <c r="C326" s="161" t="str">
        <f t="shared" si="7"/>
        <v/>
      </c>
      <c r="D326" s="163" t="str">
        <f>IF('[1]Accion de Balance'!$BA2059=0,"",'[1]Accion de Balance'!$BA2059)</f>
        <v/>
      </c>
      <c r="E326" s="166" t="str">
        <f>IF('[1]Accion de Balance'!$BA2059=0,"",'[1]Accion de Balance'!$BD2059)</f>
        <v/>
      </c>
      <c r="F326" s="171" t="str">
        <f>IF('[1]Accion de Balance'!$BA2059=0,"",'[1]Accion de Balance'!$BE2059)</f>
        <v/>
      </c>
      <c r="G326" s="163" t="str">
        <f>IF('[1]Accion de Balance'!$BA2059=0,"",'[1]Accion de Balance'!$BF2059)</f>
        <v/>
      </c>
      <c r="H326" s="169" t="str">
        <f>IF('[1]Accion de Balance'!$BA2059=0,"",'[1]Accion de Balance'!$BG2059)</f>
        <v/>
      </c>
    </row>
    <row r="327" spans="2:8" s="33" customFormat="1" ht="33" customHeight="1" x14ac:dyDescent="0.25">
      <c r="B327" s="154">
        <f t="shared" si="8"/>
        <v>45975</v>
      </c>
      <c r="C327" s="161" t="str">
        <f t="shared" si="7"/>
        <v/>
      </c>
      <c r="D327" s="163" t="str">
        <f>IF('[1]Accion de Balance'!$BA2060=0,"",'[1]Accion de Balance'!$BA2060)</f>
        <v/>
      </c>
      <c r="E327" s="166" t="str">
        <f>IF('[1]Accion de Balance'!$BA2060=0,"",'[1]Accion de Balance'!$BD2060)</f>
        <v/>
      </c>
      <c r="F327" s="171" t="str">
        <f>IF('[1]Accion de Balance'!$BA2060=0,"",'[1]Accion de Balance'!$BE2060)</f>
        <v/>
      </c>
      <c r="G327" s="163" t="str">
        <f>IF('[1]Accion de Balance'!$BA2060=0,"",'[1]Accion de Balance'!$BF2060)</f>
        <v/>
      </c>
      <c r="H327" s="169" t="str">
        <f>IF('[1]Accion de Balance'!$BA2060=0,"",'[1]Accion de Balance'!$BG2060)</f>
        <v/>
      </c>
    </row>
    <row r="328" spans="2:8" s="33" customFormat="1" ht="33" customHeight="1" x14ac:dyDescent="0.25">
      <c r="B328" s="154">
        <f t="shared" si="8"/>
        <v>45976</v>
      </c>
      <c r="C328" s="161" t="str">
        <f t="shared" si="7"/>
        <v/>
      </c>
      <c r="D328" s="163" t="str">
        <f>IF('[1]Accion de Balance'!$BA2061=0,"",'[1]Accion de Balance'!$BA2061)</f>
        <v/>
      </c>
      <c r="E328" s="166" t="str">
        <f>IF('[1]Accion de Balance'!$BA2061=0,"",'[1]Accion de Balance'!$BD2061)</f>
        <v/>
      </c>
      <c r="F328" s="171" t="str">
        <f>IF('[1]Accion de Balance'!$BA2061=0,"",'[1]Accion de Balance'!$BE2061)</f>
        <v/>
      </c>
      <c r="G328" s="163" t="str">
        <f>IF('[1]Accion de Balance'!$BA2061=0,"",'[1]Accion de Balance'!$BF2061)</f>
        <v/>
      </c>
      <c r="H328" s="169" t="str">
        <f>IF('[1]Accion de Balance'!$BA2061=0,"",'[1]Accion de Balance'!$BG2061)</f>
        <v/>
      </c>
    </row>
    <row r="329" spans="2:8" s="33" customFormat="1" ht="33" customHeight="1" x14ac:dyDescent="0.25">
      <c r="B329" s="154">
        <f t="shared" si="8"/>
        <v>45977</v>
      </c>
      <c r="C329" s="161" t="str">
        <f t="shared" si="7"/>
        <v/>
      </c>
      <c r="D329" s="163" t="str">
        <f>IF('[1]Accion de Balance'!$BA2062=0,"",'[1]Accion de Balance'!$BA2062)</f>
        <v/>
      </c>
      <c r="E329" s="166" t="str">
        <f>IF('[1]Accion de Balance'!$BA2062=0,"",'[1]Accion de Balance'!$BD2062)</f>
        <v/>
      </c>
      <c r="F329" s="171" t="str">
        <f>IF('[1]Accion de Balance'!$BA2062=0,"",'[1]Accion de Balance'!$BE2062)</f>
        <v/>
      </c>
      <c r="G329" s="163" t="str">
        <f>IF('[1]Accion de Balance'!$BA2062=0,"",'[1]Accion de Balance'!$BF2062)</f>
        <v/>
      </c>
      <c r="H329" s="169" t="str">
        <f>IF('[1]Accion de Balance'!$BA2062=0,"",'[1]Accion de Balance'!$BG2062)</f>
        <v/>
      </c>
    </row>
    <row r="330" spans="2:8" s="33" customFormat="1" ht="33" customHeight="1" x14ac:dyDescent="0.25">
      <c r="B330" s="154">
        <f t="shared" si="8"/>
        <v>45978</v>
      </c>
      <c r="C330" s="161" t="str">
        <f t="shared" ref="C330:C374" si="9">IF(D330="","",IF(D330&gt;0,"COMPRA
PURCHASE",IF(D330&lt;0,"VENTA
SELL")))</f>
        <v/>
      </c>
      <c r="D330" s="163" t="str">
        <f>IF('[1]Accion de Balance'!$BA2063=0,"",'[1]Accion de Balance'!$BA2063)</f>
        <v/>
      </c>
      <c r="E330" s="166" t="str">
        <f>IF('[1]Accion de Balance'!$BA2063=0,"",'[1]Accion de Balance'!$BD2063)</f>
        <v/>
      </c>
      <c r="F330" s="171" t="str">
        <f>IF('[1]Accion de Balance'!$BA2063=0,"",'[1]Accion de Balance'!$BE2063)</f>
        <v/>
      </c>
      <c r="G330" s="163" t="str">
        <f>IF('[1]Accion de Balance'!$BA2063=0,"",'[1]Accion de Balance'!$BF2063)</f>
        <v/>
      </c>
      <c r="H330" s="169" t="str">
        <f>IF('[1]Accion de Balance'!$BA2063=0,"",'[1]Accion de Balance'!$BG2063)</f>
        <v/>
      </c>
    </row>
    <row r="331" spans="2:8" s="33" customFormat="1" ht="33" customHeight="1" x14ac:dyDescent="0.25">
      <c r="B331" s="154">
        <f t="shared" si="8"/>
        <v>45979</v>
      </c>
      <c r="C331" s="161" t="str">
        <f t="shared" si="9"/>
        <v/>
      </c>
      <c r="D331" s="163" t="str">
        <f>IF('[1]Accion de Balance'!$BA2064=0,"",'[1]Accion de Balance'!$BA2064)</f>
        <v/>
      </c>
      <c r="E331" s="166" t="str">
        <f>IF('[1]Accion de Balance'!$BA2064=0,"",'[1]Accion de Balance'!$BD2064)</f>
        <v/>
      </c>
      <c r="F331" s="171" t="str">
        <f>IF('[1]Accion de Balance'!$BA2064=0,"",'[1]Accion de Balance'!$BE2064)</f>
        <v/>
      </c>
      <c r="G331" s="163" t="str">
        <f>IF('[1]Accion de Balance'!$BA2064=0,"",'[1]Accion de Balance'!$BF2064)</f>
        <v/>
      </c>
      <c r="H331" s="169" t="str">
        <f>IF('[1]Accion de Balance'!$BA2064=0,"",'[1]Accion de Balance'!$BG2064)</f>
        <v/>
      </c>
    </row>
    <row r="332" spans="2:8" s="33" customFormat="1" ht="33" customHeight="1" x14ac:dyDescent="0.25">
      <c r="B332" s="154">
        <f t="shared" ref="B332:B374" si="10">B331+1</f>
        <v>45980</v>
      </c>
      <c r="C332" s="161" t="str">
        <f t="shared" si="9"/>
        <v/>
      </c>
      <c r="D332" s="163" t="str">
        <f>IF('[1]Accion de Balance'!$BA2065=0,"",'[1]Accion de Balance'!$BA2065)</f>
        <v/>
      </c>
      <c r="E332" s="166" t="str">
        <f>IF('[1]Accion de Balance'!$BA2065=0,"",'[1]Accion de Balance'!$BD2065)</f>
        <v/>
      </c>
      <c r="F332" s="171" t="str">
        <f>IF('[1]Accion de Balance'!$BA2065=0,"",'[1]Accion de Balance'!$BE2065)</f>
        <v/>
      </c>
      <c r="G332" s="163" t="str">
        <f>IF('[1]Accion de Balance'!$BA2065=0,"",'[1]Accion de Balance'!$BF2065)</f>
        <v/>
      </c>
      <c r="H332" s="169" t="str">
        <f>IF('[1]Accion de Balance'!$BA2065=0,"",'[1]Accion de Balance'!$BG2065)</f>
        <v/>
      </c>
    </row>
    <row r="333" spans="2:8" s="33" customFormat="1" ht="33" customHeight="1" x14ac:dyDescent="0.25">
      <c r="B333" s="154">
        <f t="shared" si="10"/>
        <v>45981</v>
      </c>
      <c r="C333" s="161" t="str">
        <f t="shared" si="9"/>
        <v/>
      </c>
      <c r="D333" s="163" t="str">
        <f>IF('[1]Accion de Balance'!$BA2066=0,"",'[1]Accion de Balance'!$BA2066)</f>
        <v/>
      </c>
      <c r="E333" s="166" t="str">
        <f>IF('[1]Accion de Balance'!$BA2066=0,"",'[1]Accion de Balance'!$BD2066)</f>
        <v/>
      </c>
      <c r="F333" s="171" t="str">
        <f>IF('[1]Accion de Balance'!$BA2066=0,"",'[1]Accion de Balance'!$BE2066)</f>
        <v/>
      </c>
      <c r="G333" s="163" t="str">
        <f>IF('[1]Accion de Balance'!$BA2066=0,"",'[1]Accion de Balance'!$BF2066)</f>
        <v/>
      </c>
      <c r="H333" s="169" t="str">
        <f>IF('[1]Accion de Balance'!$BA2066=0,"",'[1]Accion de Balance'!$BG2066)</f>
        <v/>
      </c>
    </row>
    <row r="334" spans="2:8" s="33" customFormat="1" ht="33" customHeight="1" x14ac:dyDescent="0.25">
      <c r="B334" s="154">
        <f t="shared" si="10"/>
        <v>45982</v>
      </c>
      <c r="C334" s="161" t="str">
        <f t="shared" si="9"/>
        <v/>
      </c>
      <c r="D334" s="163" t="str">
        <f>IF('[1]Accion de Balance'!$BA2067=0,"",'[1]Accion de Balance'!$BA2067)</f>
        <v/>
      </c>
      <c r="E334" s="166" t="str">
        <f>IF('[1]Accion de Balance'!$BA2067=0,"",'[1]Accion de Balance'!$BD2067)</f>
        <v/>
      </c>
      <c r="F334" s="171" t="str">
        <f>IF('[1]Accion de Balance'!$BA2067=0,"",'[1]Accion de Balance'!$BE2067)</f>
        <v/>
      </c>
      <c r="G334" s="163" t="str">
        <f>IF('[1]Accion de Balance'!$BA2067=0,"",'[1]Accion de Balance'!$BF2067)</f>
        <v/>
      </c>
      <c r="H334" s="169" t="str">
        <f>IF('[1]Accion de Balance'!$BA2067=0,"",'[1]Accion de Balance'!$BG2067)</f>
        <v/>
      </c>
    </row>
    <row r="335" spans="2:8" s="33" customFormat="1" ht="33" customHeight="1" x14ac:dyDescent="0.25">
      <c r="B335" s="154">
        <f t="shared" si="10"/>
        <v>45983</v>
      </c>
      <c r="C335" s="161" t="str">
        <f t="shared" si="9"/>
        <v/>
      </c>
      <c r="D335" s="163" t="str">
        <f>IF('[1]Accion de Balance'!$BA2068=0,"",'[1]Accion de Balance'!$BA2068)</f>
        <v/>
      </c>
      <c r="E335" s="166" t="str">
        <f>IF('[1]Accion de Balance'!$BA2068=0,"",'[1]Accion de Balance'!$BD2068)</f>
        <v/>
      </c>
      <c r="F335" s="171" t="str">
        <f>IF('[1]Accion de Balance'!$BA2068=0,"",'[1]Accion de Balance'!$BE2068)</f>
        <v/>
      </c>
      <c r="G335" s="163" t="str">
        <f>IF('[1]Accion de Balance'!$BA2068=0,"",'[1]Accion de Balance'!$BF2068)</f>
        <v/>
      </c>
      <c r="H335" s="169" t="str">
        <f>IF('[1]Accion de Balance'!$BA2068=0,"",'[1]Accion de Balance'!$BG2068)</f>
        <v/>
      </c>
    </row>
    <row r="336" spans="2:8" s="33" customFormat="1" ht="33" customHeight="1" x14ac:dyDescent="0.25">
      <c r="B336" s="154">
        <f t="shared" si="10"/>
        <v>45984</v>
      </c>
      <c r="C336" s="161" t="str">
        <f t="shared" si="9"/>
        <v/>
      </c>
      <c r="D336" s="163" t="str">
        <f>IF('[1]Accion de Balance'!$BA2069=0,"",'[1]Accion de Balance'!$BA2069)</f>
        <v/>
      </c>
      <c r="E336" s="166" t="str">
        <f>IF('[1]Accion de Balance'!$BA2069=0,"",'[1]Accion de Balance'!$BD2069)</f>
        <v/>
      </c>
      <c r="F336" s="171" t="str">
        <f>IF('[1]Accion de Balance'!$BA2069=0,"",'[1]Accion de Balance'!$BE2069)</f>
        <v/>
      </c>
      <c r="G336" s="163" t="str">
        <f>IF('[1]Accion de Balance'!$BA2069=0,"",'[1]Accion de Balance'!$BF2069)</f>
        <v/>
      </c>
      <c r="H336" s="169" t="str">
        <f>IF('[1]Accion de Balance'!$BA2069=0,"",'[1]Accion de Balance'!$BG2069)</f>
        <v/>
      </c>
    </row>
    <row r="337" spans="2:8" s="33" customFormat="1" ht="33" customHeight="1" x14ac:dyDescent="0.25">
      <c r="B337" s="154">
        <f t="shared" si="10"/>
        <v>45985</v>
      </c>
      <c r="C337" s="161" t="str">
        <f t="shared" si="9"/>
        <v/>
      </c>
      <c r="D337" s="163" t="str">
        <f>IF('[1]Accion de Balance'!$BA2070=0,"",'[1]Accion de Balance'!$BA2070)</f>
        <v/>
      </c>
      <c r="E337" s="166" t="str">
        <f>IF('[1]Accion de Balance'!$BA2070=0,"",'[1]Accion de Balance'!$BD2070)</f>
        <v/>
      </c>
      <c r="F337" s="171" t="str">
        <f>IF('[1]Accion de Balance'!$BA2070=0,"",'[1]Accion de Balance'!$BE2070)</f>
        <v/>
      </c>
      <c r="G337" s="163" t="str">
        <f>IF('[1]Accion de Balance'!$BA2070=0,"",'[1]Accion de Balance'!$BF2070)</f>
        <v/>
      </c>
      <c r="H337" s="169" t="str">
        <f>IF('[1]Accion de Balance'!$BA2070=0,"",'[1]Accion de Balance'!$BG2070)</f>
        <v/>
      </c>
    </row>
    <row r="338" spans="2:8" s="33" customFormat="1" ht="33" customHeight="1" x14ac:dyDescent="0.25">
      <c r="B338" s="154">
        <f t="shared" si="10"/>
        <v>45986</v>
      </c>
      <c r="C338" s="161" t="str">
        <f t="shared" si="9"/>
        <v/>
      </c>
      <c r="D338" s="163" t="str">
        <f>IF('[1]Accion de Balance'!$BA2071=0,"",'[1]Accion de Balance'!$BA2071)</f>
        <v/>
      </c>
      <c r="E338" s="166" t="str">
        <f>IF('[1]Accion de Balance'!$BA2071=0,"",'[1]Accion de Balance'!$BD2071)</f>
        <v/>
      </c>
      <c r="F338" s="171" t="str">
        <f>IF('[1]Accion de Balance'!$BA2071=0,"",'[1]Accion de Balance'!$BE2071)</f>
        <v/>
      </c>
      <c r="G338" s="163" t="str">
        <f>IF('[1]Accion de Balance'!$BA2071=0,"",'[1]Accion de Balance'!$BF2071)</f>
        <v/>
      </c>
      <c r="H338" s="169" t="str">
        <f>IF('[1]Accion de Balance'!$BA2071=0,"",'[1]Accion de Balance'!$BG2071)</f>
        <v/>
      </c>
    </row>
    <row r="339" spans="2:8" s="33" customFormat="1" ht="33" customHeight="1" x14ac:dyDescent="0.25">
      <c r="B339" s="154">
        <f t="shared" si="10"/>
        <v>45987</v>
      </c>
      <c r="C339" s="161" t="str">
        <f t="shared" si="9"/>
        <v/>
      </c>
      <c r="D339" s="163" t="str">
        <f>IF('[1]Accion de Balance'!$BA2072=0,"",'[1]Accion de Balance'!$BA2072)</f>
        <v/>
      </c>
      <c r="E339" s="166" t="str">
        <f>IF('[1]Accion de Balance'!$BA2072=0,"",'[1]Accion de Balance'!$BD2072)</f>
        <v/>
      </c>
      <c r="F339" s="171" t="str">
        <f>IF('[1]Accion de Balance'!$BA2072=0,"",'[1]Accion de Balance'!$BE2072)</f>
        <v/>
      </c>
      <c r="G339" s="163" t="str">
        <f>IF('[1]Accion de Balance'!$BA2072=0,"",'[1]Accion de Balance'!$BF2072)</f>
        <v/>
      </c>
      <c r="H339" s="169" t="str">
        <f>IF('[1]Accion de Balance'!$BA2072=0,"",'[1]Accion de Balance'!$BG2072)</f>
        <v/>
      </c>
    </row>
    <row r="340" spans="2:8" s="33" customFormat="1" ht="33" customHeight="1" x14ac:dyDescent="0.25">
      <c r="B340" s="154">
        <f t="shared" si="10"/>
        <v>45988</v>
      </c>
      <c r="C340" s="161" t="str">
        <f t="shared" si="9"/>
        <v/>
      </c>
      <c r="D340" s="163" t="str">
        <f>IF('[1]Accion de Balance'!$BA2073=0,"",'[1]Accion de Balance'!$BA2073)</f>
        <v/>
      </c>
      <c r="E340" s="166" t="str">
        <f>IF('[1]Accion de Balance'!$BA2073=0,"",'[1]Accion de Balance'!$BD2073)</f>
        <v/>
      </c>
      <c r="F340" s="171" t="str">
        <f>IF('[1]Accion de Balance'!$BA2073=0,"",'[1]Accion de Balance'!$BE2073)</f>
        <v/>
      </c>
      <c r="G340" s="163" t="str">
        <f>IF('[1]Accion de Balance'!$BA2073=0,"",'[1]Accion de Balance'!$BF2073)</f>
        <v/>
      </c>
      <c r="H340" s="169" t="str">
        <f>IF('[1]Accion de Balance'!$BA2073=0,"",'[1]Accion de Balance'!$BG2073)</f>
        <v/>
      </c>
    </row>
    <row r="341" spans="2:8" s="33" customFormat="1" ht="33" customHeight="1" x14ac:dyDescent="0.25">
      <c r="B341" s="154">
        <f t="shared" si="10"/>
        <v>45989</v>
      </c>
      <c r="C341" s="161" t="str">
        <f t="shared" si="9"/>
        <v/>
      </c>
      <c r="D341" s="163" t="str">
        <f>IF('[1]Accion de Balance'!$BA2074=0,"",'[1]Accion de Balance'!$BA2074)</f>
        <v/>
      </c>
      <c r="E341" s="166" t="str">
        <f>IF('[1]Accion de Balance'!$BA2074=0,"",'[1]Accion de Balance'!$BD2074)</f>
        <v/>
      </c>
      <c r="F341" s="171" t="str">
        <f>IF('[1]Accion de Balance'!$BA2074=0,"",'[1]Accion de Balance'!$BE2074)</f>
        <v/>
      </c>
      <c r="G341" s="163" t="str">
        <f>IF('[1]Accion de Balance'!$BA2074=0,"",'[1]Accion de Balance'!$BF2074)</f>
        <v/>
      </c>
      <c r="H341" s="169" t="str">
        <f>IF('[1]Accion de Balance'!$BA2074=0,"",'[1]Accion de Balance'!$BG2074)</f>
        <v/>
      </c>
    </row>
    <row r="342" spans="2:8" s="33" customFormat="1" ht="33" customHeight="1" x14ac:dyDescent="0.25">
      <c r="B342" s="154">
        <f t="shared" si="10"/>
        <v>45990</v>
      </c>
      <c r="C342" s="161" t="str">
        <f t="shared" si="9"/>
        <v/>
      </c>
      <c r="D342" s="163" t="str">
        <f>IF('[1]Accion de Balance'!$BA2075=0,"",'[1]Accion de Balance'!$BA2075)</f>
        <v/>
      </c>
      <c r="E342" s="166" t="str">
        <f>IF('[1]Accion de Balance'!$BA2075=0,"",'[1]Accion de Balance'!$BD2075)</f>
        <v/>
      </c>
      <c r="F342" s="171" t="str">
        <f>IF('[1]Accion de Balance'!$BA2075=0,"",'[1]Accion de Balance'!$BE2075)</f>
        <v/>
      </c>
      <c r="G342" s="163" t="str">
        <f>IF('[1]Accion de Balance'!$BA2075=0,"",'[1]Accion de Balance'!$BF2075)</f>
        <v/>
      </c>
      <c r="H342" s="169" t="str">
        <f>IF('[1]Accion de Balance'!$BA2075=0,"",'[1]Accion de Balance'!$BG2075)</f>
        <v/>
      </c>
    </row>
    <row r="343" spans="2:8" s="33" customFormat="1" ht="33" customHeight="1" x14ac:dyDescent="0.25">
      <c r="B343" s="154">
        <f t="shared" si="10"/>
        <v>45991</v>
      </c>
      <c r="C343" s="161" t="str">
        <f t="shared" si="9"/>
        <v/>
      </c>
      <c r="D343" s="163" t="str">
        <f>IF('[1]Accion de Balance'!$BA2076=0,"",'[1]Accion de Balance'!$BA2076)</f>
        <v/>
      </c>
      <c r="E343" s="166" t="str">
        <f>IF('[1]Accion de Balance'!$BA2076=0,"",'[1]Accion de Balance'!$BD2076)</f>
        <v/>
      </c>
      <c r="F343" s="171" t="str">
        <f>IF('[1]Accion de Balance'!$BA2076=0,"",'[1]Accion de Balance'!$BE2076)</f>
        <v/>
      </c>
      <c r="G343" s="163" t="str">
        <f>IF('[1]Accion de Balance'!$BA2076=0,"",'[1]Accion de Balance'!$BF2076)</f>
        <v/>
      </c>
      <c r="H343" s="169" t="str">
        <f>IF('[1]Accion de Balance'!$BA2076=0,"",'[1]Accion de Balance'!$BG2076)</f>
        <v/>
      </c>
    </row>
    <row r="344" spans="2:8" s="33" customFormat="1" ht="33" customHeight="1" x14ac:dyDescent="0.25">
      <c r="B344" s="154">
        <f t="shared" si="10"/>
        <v>45992</v>
      </c>
      <c r="C344" s="161" t="str">
        <f t="shared" si="9"/>
        <v/>
      </c>
      <c r="D344" s="163" t="str">
        <f>IF('[1]Accion de Balance'!$BA2077=0,"",'[1]Accion de Balance'!$BA2077)</f>
        <v/>
      </c>
      <c r="E344" s="166" t="str">
        <f>IF('[1]Accion de Balance'!$BA2077=0,"",'[1]Accion de Balance'!$BD2077)</f>
        <v/>
      </c>
      <c r="F344" s="171" t="str">
        <f>IF('[1]Accion de Balance'!$BA2077=0,"",'[1]Accion de Balance'!$BE2077)</f>
        <v/>
      </c>
      <c r="G344" s="163" t="str">
        <f>IF('[1]Accion de Balance'!$BA2077=0,"",'[1]Accion de Balance'!$BF2077)</f>
        <v/>
      </c>
      <c r="H344" s="169" t="str">
        <f>IF('[1]Accion de Balance'!$BA2077=0,"",'[1]Accion de Balance'!$BG2077)</f>
        <v/>
      </c>
    </row>
    <row r="345" spans="2:8" s="33" customFormat="1" ht="33" customHeight="1" x14ac:dyDescent="0.25">
      <c r="B345" s="154">
        <f t="shared" si="10"/>
        <v>45993</v>
      </c>
      <c r="C345" s="161" t="str">
        <f t="shared" si="9"/>
        <v/>
      </c>
      <c r="D345" s="163" t="str">
        <f>IF('[1]Accion de Balance'!$BA2078=0,"",'[1]Accion de Balance'!$BA2078)</f>
        <v/>
      </c>
      <c r="E345" s="166" t="str">
        <f>IF('[1]Accion de Balance'!$BA2078=0,"",'[1]Accion de Balance'!$BD2078)</f>
        <v/>
      </c>
      <c r="F345" s="171" t="str">
        <f>IF('[1]Accion de Balance'!$BA2078=0,"",'[1]Accion de Balance'!$BE2078)</f>
        <v/>
      </c>
      <c r="G345" s="163" t="str">
        <f>IF('[1]Accion de Balance'!$BA2078=0,"",'[1]Accion de Balance'!$BF2078)</f>
        <v/>
      </c>
      <c r="H345" s="169" t="str">
        <f>IF('[1]Accion de Balance'!$BA2078=0,"",'[1]Accion de Balance'!$BG2078)</f>
        <v/>
      </c>
    </row>
    <row r="346" spans="2:8" s="33" customFormat="1" ht="33" customHeight="1" x14ac:dyDescent="0.25">
      <c r="B346" s="154">
        <f t="shared" si="10"/>
        <v>45994</v>
      </c>
      <c r="C346" s="161" t="str">
        <f t="shared" si="9"/>
        <v/>
      </c>
      <c r="D346" s="163" t="str">
        <f>IF('[1]Accion de Balance'!$BA2079=0,"",'[1]Accion de Balance'!$BA2079)</f>
        <v/>
      </c>
      <c r="E346" s="166" t="str">
        <f>IF('[1]Accion de Balance'!$BA2079=0,"",'[1]Accion de Balance'!$BD2079)</f>
        <v/>
      </c>
      <c r="F346" s="171" t="str">
        <f>IF('[1]Accion de Balance'!$BA2079=0,"",'[1]Accion de Balance'!$BE2079)</f>
        <v/>
      </c>
      <c r="G346" s="163" t="str">
        <f>IF('[1]Accion de Balance'!$BA2079=0,"",'[1]Accion de Balance'!$BF2079)</f>
        <v/>
      </c>
      <c r="H346" s="169" t="str">
        <f>IF('[1]Accion de Balance'!$BA2079=0,"",'[1]Accion de Balance'!$BG2079)</f>
        <v/>
      </c>
    </row>
    <row r="347" spans="2:8" s="33" customFormat="1" ht="33" customHeight="1" x14ac:dyDescent="0.25">
      <c r="B347" s="154">
        <f t="shared" si="10"/>
        <v>45995</v>
      </c>
      <c r="C347" s="161" t="str">
        <f t="shared" si="9"/>
        <v/>
      </c>
      <c r="D347" s="163" t="str">
        <f>IF('[1]Accion de Balance'!$BA2080=0,"",'[1]Accion de Balance'!$BA2080)</f>
        <v/>
      </c>
      <c r="E347" s="166" t="str">
        <f>IF('[1]Accion de Balance'!$BA2080=0,"",'[1]Accion de Balance'!$BD2080)</f>
        <v/>
      </c>
      <c r="F347" s="171" t="str">
        <f>IF('[1]Accion de Balance'!$BA2080=0,"",'[1]Accion de Balance'!$BE2080)</f>
        <v/>
      </c>
      <c r="G347" s="163" t="str">
        <f>IF('[1]Accion de Balance'!$BA2080=0,"",'[1]Accion de Balance'!$BF2080)</f>
        <v/>
      </c>
      <c r="H347" s="169" t="str">
        <f>IF('[1]Accion de Balance'!$BA2080=0,"",'[1]Accion de Balance'!$BG2080)</f>
        <v/>
      </c>
    </row>
    <row r="348" spans="2:8" s="33" customFormat="1" ht="33" customHeight="1" x14ac:dyDescent="0.25">
      <c r="B348" s="154">
        <f t="shared" si="10"/>
        <v>45996</v>
      </c>
      <c r="C348" s="161" t="str">
        <f t="shared" si="9"/>
        <v/>
      </c>
      <c r="D348" s="163" t="str">
        <f>IF('[1]Accion de Balance'!$BA2081=0,"",'[1]Accion de Balance'!$BA2081)</f>
        <v/>
      </c>
      <c r="E348" s="166" t="str">
        <f>IF('[1]Accion de Balance'!$BA2081=0,"",'[1]Accion de Balance'!$BD2081)</f>
        <v/>
      </c>
      <c r="F348" s="171" t="str">
        <f>IF('[1]Accion de Balance'!$BA2081=0,"",'[1]Accion de Balance'!$BE2081)</f>
        <v/>
      </c>
      <c r="G348" s="163" t="str">
        <f>IF('[1]Accion de Balance'!$BA2081=0,"",'[1]Accion de Balance'!$BF2081)</f>
        <v/>
      </c>
      <c r="H348" s="169" t="str">
        <f>IF('[1]Accion de Balance'!$BA2081=0,"",'[1]Accion de Balance'!$BG2081)</f>
        <v/>
      </c>
    </row>
    <row r="349" spans="2:8" s="33" customFormat="1" ht="33" customHeight="1" x14ac:dyDescent="0.25">
      <c r="B349" s="154">
        <f t="shared" si="10"/>
        <v>45997</v>
      </c>
      <c r="C349" s="161" t="str">
        <f t="shared" si="9"/>
        <v/>
      </c>
      <c r="D349" s="163" t="str">
        <f>IF('[1]Accion de Balance'!$BA2082=0,"",'[1]Accion de Balance'!$BA2082)</f>
        <v/>
      </c>
      <c r="E349" s="166" t="str">
        <f>IF('[1]Accion de Balance'!$BA2082=0,"",'[1]Accion de Balance'!$BD2082)</f>
        <v/>
      </c>
      <c r="F349" s="171" t="str">
        <f>IF('[1]Accion de Balance'!$BA2082=0,"",'[1]Accion de Balance'!$BE2082)</f>
        <v/>
      </c>
      <c r="G349" s="163" t="str">
        <f>IF('[1]Accion de Balance'!$BA2082=0,"",'[1]Accion de Balance'!$BF2082)</f>
        <v/>
      </c>
      <c r="H349" s="169" t="str">
        <f>IF('[1]Accion de Balance'!$BA2082=0,"",'[1]Accion de Balance'!$BG2082)</f>
        <v/>
      </c>
    </row>
    <row r="350" spans="2:8" s="33" customFormat="1" ht="33" customHeight="1" x14ac:dyDescent="0.25">
      <c r="B350" s="154">
        <f t="shared" si="10"/>
        <v>45998</v>
      </c>
      <c r="C350" s="161" t="str">
        <f t="shared" si="9"/>
        <v/>
      </c>
      <c r="D350" s="163" t="str">
        <f>IF('[1]Accion de Balance'!$BA2083=0,"",'[1]Accion de Balance'!$BA2083)</f>
        <v/>
      </c>
      <c r="E350" s="166" t="str">
        <f>IF('[1]Accion de Balance'!$BA2083=0,"",'[1]Accion de Balance'!$BD2083)</f>
        <v/>
      </c>
      <c r="F350" s="171" t="str">
        <f>IF('[1]Accion de Balance'!$BA2083=0,"",'[1]Accion de Balance'!$BE2083)</f>
        <v/>
      </c>
      <c r="G350" s="163" t="str">
        <f>IF('[1]Accion de Balance'!$BA2083=0,"",'[1]Accion de Balance'!$BF2083)</f>
        <v/>
      </c>
      <c r="H350" s="169" t="str">
        <f>IF('[1]Accion de Balance'!$BA2083=0,"",'[1]Accion de Balance'!$BG2083)</f>
        <v/>
      </c>
    </row>
    <row r="351" spans="2:8" s="33" customFormat="1" ht="33" customHeight="1" x14ac:dyDescent="0.25">
      <c r="B351" s="154">
        <f t="shared" si="10"/>
        <v>45999</v>
      </c>
      <c r="C351" s="161" t="str">
        <f t="shared" si="9"/>
        <v/>
      </c>
      <c r="D351" s="163" t="str">
        <f>IF('[1]Accion de Balance'!$BA2084=0,"",'[1]Accion de Balance'!$BA2084)</f>
        <v/>
      </c>
      <c r="E351" s="166" t="str">
        <f>IF('[1]Accion de Balance'!$BA2084=0,"",'[1]Accion de Balance'!$BD2084)</f>
        <v/>
      </c>
      <c r="F351" s="171" t="str">
        <f>IF('[1]Accion de Balance'!$BA2084=0,"",'[1]Accion de Balance'!$BE2084)</f>
        <v/>
      </c>
      <c r="G351" s="163" t="str">
        <f>IF('[1]Accion de Balance'!$BA2084=0,"",'[1]Accion de Balance'!$BF2084)</f>
        <v/>
      </c>
      <c r="H351" s="169" t="str">
        <f>IF('[1]Accion de Balance'!$BA2084=0,"",'[1]Accion de Balance'!$BG2084)</f>
        <v/>
      </c>
    </row>
    <row r="352" spans="2:8" s="33" customFormat="1" ht="33" customHeight="1" x14ac:dyDescent="0.25">
      <c r="B352" s="154">
        <f t="shared" si="10"/>
        <v>46000</v>
      </c>
      <c r="C352" s="161" t="str">
        <f t="shared" si="9"/>
        <v/>
      </c>
      <c r="D352" s="163" t="str">
        <f>IF('[1]Accion de Balance'!$BA2085=0,"",'[1]Accion de Balance'!$BA2085)</f>
        <v/>
      </c>
      <c r="E352" s="166" t="str">
        <f>IF('[1]Accion de Balance'!$BA2085=0,"",'[1]Accion de Balance'!$BD2085)</f>
        <v/>
      </c>
      <c r="F352" s="171" t="str">
        <f>IF('[1]Accion de Balance'!$BA2085=0,"",'[1]Accion de Balance'!$BE2085)</f>
        <v/>
      </c>
      <c r="G352" s="163" t="str">
        <f>IF('[1]Accion de Balance'!$BA2085=0,"",'[1]Accion de Balance'!$BF2085)</f>
        <v/>
      </c>
      <c r="H352" s="169" t="str">
        <f>IF('[1]Accion de Balance'!$BA2085=0,"",'[1]Accion de Balance'!$BG2085)</f>
        <v/>
      </c>
    </row>
    <row r="353" spans="2:8" s="33" customFormat="1" ht="33" customHeight="1" x14ac:dyDescent="0.25">
      <c r="B353" s="154">
        <f t="shared" si="10"/>
        <v>46001</v>
      </c>
      <c r="C353" s="161" t="str">
        <f t="shared" si="9"/>
        <v/>
      </c>
      <c r="D353" s="163" t="str">
        <f>IF('[1]Accion de Balance'!$BA2086=0,"",'[1]Accion de Balance'!$BA2086)</f>
        <v/>
      </c>
      <c r="E353" s="166" t="str">
        <f>IF('[1]Accion de Balance'!$BA2086=0,"",'[1]Accion de Balance'!$BD2086)</f>
        <v/>
      </c>
      <c r="F353" s="171" t="str">
        <f>IF('[1]Accion de Balance'!$BA2086=0,"",'[1]Accion de Balance'!$BE2086)</f>
        <v/>
      </c>
      <c r="G353" s="163" t="str">
        <f>IF('[1]Accion de Balance'!$BA2086=0,"",'[1]Accion de Balance'!$BF2086)</f>
        <v/>
      </c>
      <c r="H353" s="169" t="str">
        <f>IF('[1]Accion de Balance'!$BA2086=0,"",'[1]Accion de Balance'!$BG2086)</f>
        <v/>
      </c>
    </row>
    <row r="354" spans="2:8" s="33" customFormat="1" ht="33" customHeight="1" x14ac:dyDescent="0.25">
      <c r="B354" s="154">
        <f t="shared" si="10"/>
        <v>46002</v>
      </c>
      <c r="C354" s="161" t="str">
        <f t="shared" si="9"/>
        <v/>
      </c>
      <c r="D354" s="163" t="str">
        <f>IF('[1]Accion de Balance'!$BA2087=0,"",'[1]Accion de Balance'!$BA2087)</f>
        <v/>
      </c>
      <c r="E354" s="166" t="str">
        <f>IF('[1]Accion de Balance'!$BA2087=0,"",'[1]Accion de Balance'!$BD2087)</f>
        <v/>
      </c>
      <c r="F354" s="171" t="str">
        <f>IF('[1]Accion de Balance'!$BA2087=0,"",'[1]Accion de Balance'!$BE2087)</f>
        <v/>
      </c>
      <c r="G354" s="163" t="str">
        <f>IF('[1]Accion de Balance'!$BA2087=0,"",'[1]Accion de Balance'!$BF2087)</f>
        <v/>
      </c>
      <c r="H354" s="169" t="str">
        <f>IF('[1]Accion de Balance'!$BA2087=0,"",'[1]Accion de Balance'!$BG2087)</f>
        <v/>
      </c>
    </row>
    <row r="355" spans="2:8" s="33" customFormat="1" ht="33" customHeight="1" x14ac:dyDescent="0.25">
      <c r="B355" s="154">
        <f t="shared" si="10"/>
        <v>46003</v>
      </c>
      <c r="C355" s="161" t="str">
        <f t="shared" si="9"/>
        <v/>
      </c>
      <c r="D355" s="163" t="str">
        <f>IF('[1]Accion de Balance'!$BA2088=0,"",'[1]Accion de Balance'!$BA2088)</f>
        <v/>
      </c>
      <c r="E355" s="166" t="str">
        <f>IF('[1]Accion de Balance'!$BA2088=0,"",'[1]Accion de Balance'!$BD2088)</f>
        <v/>
      </c>
      <c r="F355" s="171" t="str">
        <f>IF('[1]Accion de Balance'!$BA2088=0,"",'[1]Accion de Balance'!$BE2088)</f>
        <v/>
      </c>
      <c r="G355" s="163" t="str">
        <f>IF('[1]Accion de Balance'!$BA2088=0,"",'[1]Accion de Balance'!$BF2088)</f>
        <v/>
      </c>
      <c r="H355" s="169" t="str">
        <f>IF('[1]Accion de Balance'!$BA2088=0,"",'[1]Accion de Balance'!$BG2088)</f>
        <v/>
      </c>
    </row>
    <row r="356" spans="2:8" s="33" customFormat="1" ht="33" customHeight="1" x14ac:dyDescent="0.25">
      <c r="B356" s="154">
        <f t="shared" si="10"/>
        <v>46004</v>
      </c>
      <c r="C356" s="161" t="str">
        <f t="shared" si="9"/>
        <v/>
      </c>
      <c r="D356" s="163" t="str">
        <f>IF('[1]Accion de Balance'!$BA2089=0,"",'[1]Accion de Balance'!$BA2089)</f>
        <v/>
      </c>
      <c r="E356" s="166" t="str">
        <f>IF('[1]Accion de Balance'!$BA2089=0,"",'[1]Accion de Balance'!$BD2089)</f>
        <v/>
      </c>
      <c r="F356" s="171" t="str">
        <f>IF('[1]Accion de Balance'!$BA2089=0,"",'[1]Accion de Balance'!$BE2089)</f>
        <v/>
      </c>
      <c r="G356" s="163" t="str">
        <f>IF('[1]Accion de Balance'!$BA2089=0,"",'[1]Accion de Balance'!$BF2089)</f>
        <v/>
      </c>
      <c r="H356" s="169" t="str">
        <f>IF('[1]Accion de Balance'!$BA2089=0,"",'[1]Accion de Balance'!$BG2089)</f>
        <v/>
      </c>
    </row>
    <row r="357" spans="2:8" s="33" customFormat="1" ht="33" customHeight="1" x14ac:dyDescent="0.25">
      <c r="B357" s="154">
        <f t="shared" si="10"/>
        <v>46005</v>
      </c>
      <c r="C357" s="161" t="str">
        <f t="shared" si="9"/>
        <v/>
      </c>
      <c r="D357" s="163" t="str">
        <f>IF('[1]Accion de Balance'!$BA2090=0,"",'[1]Accion de Balance'!$BA2090)</f>
        <v/>
      </c>
      <c r="E357" s="166" t="str">
        <f>IF('[1]Accion de Balance'!$BA2090=0,"",'[1]Accion de Balance'!$BD2090)</f>
        <v/>
      </c>
      <c r="F357" s="171" t="str">
        <f>IF('[1]Accion de Balance'!$BA2090=0,"",'[1]Accion de Balance'!$BE2090)</f>
        <v/>
      </c>
      <c r="G357" s="163" t="str">
        <f>IF('[1]Accion de Balance'!$BA2090=0,"",'[1]Accion de Balance'!$BF2090)</f>
        <v/>
      </c>
      <c r="H357" s="169" t="str">
        <f>IF('[1]Accion de Balance'!$BA2090=0,"",'[1]Accion de Balance'!$BG2090)</f>
        <v/>
      </c>
    </row>
    <row r="358" spans="2:8" s="33" customFormat="1" ht="33" customHeight="1" x14ac:dyDescent="0.25">
      <c r="B358" s="154">
        <f t="shared" si="10"/>
        <v>46006</v>
      </c>
      <c r="C358" s="161" t="str">
        <f t="shared" si="9"/>
        <v/>
      </c>
      <c r="D358" s="163" t="str">
        <f>IF('[1]Accion de Balance'!$BA2091=0,"",'[1]Accion de Balance'!$BA2091)</f>
        <v/>
      </c>
      <c r="E358" s="166" t="str">
        <f>IF('[1]Accion de Balance'!$BA2091=0,"",'[1]Accion de Balance'!$BD2091)</f>
        <v/>
      </c>
      <c r="F358" s="171" t="str">
        <f>IF('[1]Accion de Balance'!$BA2091=0,"",'[1]Accion de Balance'!$BE2091)</f>
        <v/>
      </c>
      <c r="G358" s="163" t="str">
        <f>IF('[1]Accion de Balance'!$BA2091=0,"",'[1]Accion de Balance'!$BF2091)</f>
        <v/>
      </c>
      <c r="H358" s="169" t="str">
        <f>IF('[1]Accion de Balance'!$BA2091=0,"",'[1]Accion de Balance'!$BG2091)</f>
        <v/>
      </c>
    </row>
    <row r="359" spans="2:8" s="33" customFormat="1" ht="33" customHeight="1" x14ac:dyDescent="0.25">
      <c r="B359" s="154">
        <f t="shared" si="10"/>
        <v>46007</v>
      </c>
      <c r="C359" s="161" t="str">
        <f t="shared" si="9"/>
        <v/>
      </c>
      <c r="D359" s="163" t="str">
        <f>IF('[1]Accion de Balance'!$BA2092=0,"",'[1]Accion de Balance'!$BA2092)</f>
        <v/>
      </c>
      <c r="E359" s="166" t="str">
        <f>IF('[1]Accion de Balance'!$BA2092=0,"",'[1]Accion de Balance'!$BD2092)</f>
        <v/>
      </c>
      <c r="F359" s="171" t="str">
        <f>IF('[1]Accion de Balance'!$BA2092=0,"",'[1]Accion de Balance'!$BE2092)</f>
        <v/>
      </c>
      <c r="G359" s="163" t="str">
        <f>IF('[1]Accion de Balance'!$BA2092=0,"",'[1]Accion de Balance'!$BF2092)</f>
        <v/>
      </c>
      <c r="H359" s="169" t="str">
        <f>IF('[1]Accion de Balance'!$BA2092=0,"",'[1]Accion de Balance'!$BG2092)</f>
        <v/>
      </c>
    </row>
    <row r="360" spans="2:8" s="33" customFormat="1" ht="33" customHeight="1" x14ac:dyDescent="0.25">
      <c r="B360" s="154">
        <f t="shared" si="10"/>
        <v>46008</v>
      </c>
      <c r="C360" s="161" t="str">
        <f t="shared" si="9"/>
        <v/>
      </c>
      <c r="D360" s="163" t="str">
        <f>IF('[1]Accion de Balance'!$BA2093=0,"",'[1]Accion de Balance'!$BA2093)</f>
        <v/>
      </c>
      <c r="E360" s="166" t="str">
        <f>IF('[1]Accion de Balance'!$BA2093=0,"",'[1]Accion de Balance'!$BD2093)</f>
        <v/>
      </c>
      <c r="F360" s="171" t="str">
        <f>IF('[1]Accion de Balance'!$BA2093=0,"",'[1]Accion de Balance'!$BE2093)</f>
        <v/>
      </c>
      <c r="G360" s="163" t="str">
        <f>IF('[1]Accion de Balance'!$BA2093=0,"",'[1]Accion de Balance'!$BF2093)</f>
        <v/>
      </c>
      <c r="H360" s="169" t="str">
        <f>IF('[1]Accion de Balance'!$BA2093=0,"",'[1]Accion de Balance'!$BG2093)</f>
        <v/>
      </c>
    </row>
    <row r="361" spans="2:8" s="33" customFormat="1" ht="33" customHeight="1" x14ac:dyDescent="0.25">
      <c r="B361" s="154">
        <f t="shared" si="10"/>
        <v>46009</v>
      </c>
      <c r="C361" s="161" t="str">
        <f t="shared" si="9"/>
        <v/>
      </c>
      <c r="D361" s="163" t="str">
        <f>IF('[1]Accion de Balance'!$BA2094=0,"",'[1]Accion de Balance'!$BA2094)</f>
        <v/>
      </c>
      <c r="E361" s="166" t="str">
        <f>IF('[1]Accion de Balance'!$BA2094=0,"",'[1]Accion de Balance'!$BD2094)</f>
        <v/>
      </c>
      <c r="F361" s="171" t="str">
        <f>IF('[1]Accion de Balance'!$BA2094=0,"",'[1]Accion de Balance'!$BE2094)</f>
        <v/>
      </c>
      <c r="G361" s="163" t="str">
        <f>IF('[1]Accion de Balance'!$BA2094=0,"",'[1]Accion de Balance'!$BF2094)</f>
        <v/>
      </c>
      <c r="H361" s="169" t="str">
        <f>IF('[1]Accion de Balance'!$BA2094=0,"",'[1]Accion de Balance'!$BG2094)</f>
        <v/>
      </c>
    </row>
    <row r="362" spans="2:8" s="33" customFormat="1" ht="33" customHeight="1" x14ac:dyDescent="0.25">
      <c r="B362" s="154">
        <f t="shared" si="10"/>
        <v>46010</v>
      </c>
      <c r="C362" s="161" t="str">
        <f t="shared" si="9"/>
        <v/>
      </c>
      <c r="D362" s="163" t="str">
        <f>IF('[1]Accion de Balance'!$BA2095=0,"",'[1]Accion de Balance'!$BA2095)</f>
        <v/>
      </c>
      <c r="E362" s="166" t="str">
        <f>IF('[1]Accion de Balance'!$BA2095=0,"",'[1]Accion de Balance'!$BD2095)</f>
        <v/>
      </c>
      <c r="F362" s="171" t="str">
        <f>IF('[1]Accion de Balance'!$BA2095=0,"",'[1]Accion de Balance'!$BE2095)</f>
        <v/>
      </c>
      <c r="G362" s="163" t="str">
        <f>IF('[1]Accion de Balance'!$BA2095=0,"",'[1]Accion de Balance'!$BF2095)</f>
        <v/>
      </c>
      <c r="H362" s="169" t="str">
        <f>IF('[1]Accion de Balance'!$BA2095=0,"",'[1]Accion de Balance'!$BG2095)</f>
        <v/>
      </c>
    </row>
    <row r="363" spans="2:8" s="33" customFormat="1" ht="33" customHeight="1" x14ac:dyDescent="0.25">
      <c r="B363" s="154">
        <f t="shared" si="10"/>
        <v>46011</v>
      </c>
      <c r="C363" s="161" t="str">
        <f t="shared" si="9"/>
        <v/>
      </c>
      <c r="D363" s="163" t="str">
        <f>IF('[1]Accion de Balance'!$BA2096=0,"",'[1]Accion de Balance'!$BA2096)</f>
        <v/>
      </c>
      <c r="E363" s="166" t="str">
        <f>IF('[1]Accion de Balance'!$BA2096=0,"",'[1]Accion de Balance'!$BD2096)</f>
        <v/>
      </c>
      <c r="F363" s="171" t="str">
        <f>IF('[1]Accion de Balance'!$BA2096=0,"",'[1]Accion de Balance'!$BE2096)</f>
        <v/>
      </c>
      <c r="G363" s="163" t="str">
        <f>IF('[1]Accion de Balance'!$BA2096=0,"",'[1]Accion de Balance'!$BF2096)</f>
        <v/>
      </c>
      <c r="H363" s="169" t="str">
        <f>IF('[1]Accion de Balance'!$BA2096=0,"",'[1]Accion de Balance'!$BG2096)</f>
        <v/>
      </c>
    </row>
    <row r="364" spans="2:8" s="33" customFormat="1" ht="33" customHeight="1" x14ac:dyDescent="0.25">
      <c r="B364" s="154">
        <f t="shared" si="10"/>
        <v>46012</v>
      </c>
      <c r="C364" s="161" t="str">
        <f t="shared" si="9"/>
        <v/>
      </c>
      <c r="D364" s="163" t="str">
        <f>IF('[1]Accion de Balance'!$BA2097=0,"",'[1]Accion de Balance'!$BA2097)</f>
        <v/>
      </c>
      <c r="E364" s="166" t="str">
        <f>IF('[1]Accion de Balance'!$BA2097=0,"",'[1]Accion de Balance'!$BD2097)</f>
        <v/>
      </c>
      <c r="F364" s="171" t="str">
        <f>IF('[1]Accion de Balance'!$BA2097=0,"",'[1]Accion de Balance'!$BE2097)</f>
        <v/>
      </c>
      <c r="G364" s="163" t="str">
        <f>IF('[1]Accion de Balance'!$BA2097=0,"",'[1]Accion de Balance'!$BF2097)</f>
        <v/>
      </c>
      <c r="H364" s="169" t="str">
        <f>IF('[1]Accion de Balance'!$BA2097=0,"",'[1]Accion de Balance'!$BG2097)</f>
        <v/>
      </c>
    </row>
    <row r="365" spans="2:8" s="33" customFormat="1" ht="33" customHeight="1" x14ac:dyDescent="0.25">
      <c r="B365" s="154">
        <f t="shared" si="10"/>
        <v>46013</v>
      </c>
      <c r="C365" s="161" t="str">
        <f t="shared" si="9"/>
        <v/>
      </c>
      <c r="D365" s="163" t="str">
        <f>IF('[1]Accion de Balance'!$BA2098=0,"",'[1]Accion de Balance'!$BA2098)</f>
        <v/>
      </c>
      <c r="E365" s="166" t="str">
        <f>IF('[1]Accion de Balance'!$BA2098=0,"",'[1]Accion de Balance'!$BD2098)</f>
        <v/>
      </c>
      <c r="F365" s="171" t="str">
        <f>IF('[1]Accion de Balance'!$BA2098=0,"",'[1]Accion de Balance'!$BE2098)</f>
        <v/>
      </c>
      <c r="G365" s="163" t="str">
        <f>IF('[1]Accion de Balance'!$BA2098=0,"",'[1]Accion de Balance'!$BF2098)</f>
        <v/>
      </c>
      <c r="H365" s="169" t="str">
        <f>IF('[1]Accion de Balance'!$BA2098=0,"",'[1]Accion de Balance'!$BG2098)</f>
        <v/>
      </c>
    </row>
    <row r="366" spans="2:8" s="33" customFormat="1" ht="33" customHeight="1" x14ac:dyDescent="0.25">
      <c r="B366" s="154">
        <f t="shared" si="10"/>
        <v>46014</v>
      </c>
      <c r="C366" s="161" t="str">
        <f t="shared" si="9"/>
        <v/>
      </c>
      <c r="D366" s="163" t="str">
        <f>IF('[1]Accion de Balance'!$BA2099=0,"",'[1]Accion de Balance'!$BA2099)</f>
        <v/>
      </c>
      <c r="E366" s="166" t="str">
        <f>IF('[1]Accion de Balance'!$BA2099=0,"",'[1]Accion de Balance'!$BD2099)</f>
        <v/>
      </c>
      <c r="F366" s="171" t="str">
        <f>IF('[1]Accion de Balance'!$BA2099=0,"",'[1]Accion de Balance'!$BE2099)</f>
        <v/>
      </c>
      <c r="G366" s="163" t="str">
        <f>IF('[1]Accion de Balance'!$BA2099=0,"",'[1]Accion de Balance'!$BF2099)</f>
        <v/>
      </c>
      <c r="H366" s="169" t="str">
        <f>IF('[1]Accion de Balance'!$BA2099=0,"",'[1]Accion de Balance'!$BG2099)</f>
        <v/>
      </c>
    </row>
    <row r="367" spans="2:8" s="33" customFormat="1" ht="33" customHeight="1" x14ac:dyDescent="0.25">
      <c r="B367" s="154">
        <f>B366+1</f>
        <v>46015</v>
      </c>
      <c r="C367" s="161" t="str">
        <f t="shared" si="9"/>
        <v/>
      </c>
      <c r="D367" s="163" t="str">
        <f>IF('[1]Accion de Balance'!$BA2100=0,"",'[1]Accion de Balance'!$BA2100)</f>
        <v/>
      </c>
      <c r="E367" s="166" t="str">
        <f>IF('[1]Accion de Balance'!$BA2100=0,"",'[1]Accion de Balance'!$BD2100)</f>
        <v/>
      </c>
      <c r="F367" s="171" t="str">
        <f>IF('[1]Accion de Balance'!$BA2100=0,"",'[1]Accion de Balance'!$BE2100)</f>
        <v/>
      </c>
      <c r="G367" s="163" t="str">
        <f>IF('[1]Accion de Balance'!$BA2100=0,"",'[1]Accion de Balance'!$BF2100)</f>
        <v/>
      </c>
      <c r="H367" s="169" t="str">
        <f>IF('[1]Accion de Balance'!$BA2100=0,"",'[1]Accion de Balance'!$BG2100)</f>
        <v/>
      </c>
    </row>
    <row r="368" spans="2:8" s="33" customFormat="1" ht="33" customHeight="1" x14ac:dyDescent="0.25">
      <c r="B368" s="154">
        <f t="shared" si="10"/>
        <v>46016</v>
      </c>
      <c r="C368" s="161" t="str">
        <f t="shared" si="9"/>
        <v/>
      </c>
      <c r="D368" s="163" t="str">
        <f>IF('[1]Accion de Balance'!$BA2101=0,"",'[1]Accion de Balance'!$BA2101)</f>
        <v/>
      </c>
      <c r="E368" s="166" t="str">
        <f>IF('[1]Accion de Balance'!$BA2101=0,"",'[1]Accion de Balance'!$BD2101)</f>
        <v/>
      </c>
      <c r="F368" s="171" t="str">
        <f>IF('[1]Accion de Balance'!$BA2101=0,"",'[1]Accion de Balance'!$BE2101)</f>
        <v/>
      </c>
      <c r="G368" s="163" t="str">
        <f>IF('[1]Accion de Balance'!$BA2101=0,"",'[1]Accion de Balance'!$BF2101)</f>
        <v/>
      </c>
      <c r="H368" s="169" t="str">
        <f>IF('[1]Accion de Balance'!$BA2101=0,"",'[1]Accion de Balance'!$BG2101)</f>
        <v/>
      </c>
    </row>
    <row r="369" spans="1:9" s="33" customFormat="1" ht="33" customHeight="1" x14ac:dyDescent="0.25">
      <c r="B369" s="154">
        <f t="shared" si="10"/>
        <v>46017</v>
      </c>
      <c r="C369" s="161" t="str">
        <f t="shared" si="9"/>
        <v/>
      </c>
      <c r="D369" s="163" t="str">
        <f>IF('[1]Accion de Balance'!$BA2102=0,"",'[1]Accion de Balance'!$BA2102)</f>
        <v/>
      </c>
      <c r="E369" s="166" t="str">
        <f>IF('[1]Accion de Balance'!$BA2102=0,"",'[1]Accion de Balance'!$BD2102)</f>
        <v/>
      </c>
      <c r="F369" s="171" t="str">
        <f>IF('[1]Accion de Balance'!$BA2102=0,"",'[1]Accion de Balance'!$BE2102)</f>
        <v/>
      </c>
      <c r="G369" s="163" t="str">
        <f>IF('[1]Accion de Balance'!$BA2102=0,"",'[1]Accion de Balance'!$BF2102)</f>
        <v/>
      </c>
      <c r="H369" s="169" t="str">
        <f>IF('[1]Accion de Balance'!$BA2102=0,"",'[1]Accion de Balance'!$BG2102)</f>
        <v/>
      </c>
    </row>
    <row r="370" spans="1:9" s="33" customFormat="1" ht="33" customHeight="1" x14ac:dyDescent="0.25">
      <c r="B370" s="154">
        <f t="shared" si="10"/>
        <v>46018</v>
      </c>
      <c r="C370" s="161" t="str">
        <f t="shared" si="9"/>
        <v/>
      </c>
      <c r="D370" s="163" t="str">
        <f>IF('[1]Accion de Balance'!$BA2103=0,"",'[1]Accion de Balance'!$BA2103)</f>
        <v/>
      </c>
      <c r="E370" s="166" t="str">
        <f>IF('[1]Accion de Balance'!$BA2103=0,"",'[1]Accion de Balance'!$BD2103)</f>
        <v/>
      </c>
      <c r="F370" s="171" t="str">
        <f>IF('[1]Accion de Balance'!$BA2103=0,"",'[1]Accion de Balance'!$BE2103)</f>
        <v/>
      </c>
      <c r="G370" s="163" t="str">
        <f>IF('[1]Accion de Balance'!$BA2103=0,"",'[1]Accion de Balance'!$BF2103)</f>
        <v/>
      </c>
      <c r="H370" s="169" t="str">
        <f>IF('[1]Accion de Balance'!$BA2103=0,"",'[1]Accion de Balance'!$BG2103)</f>
        <v/>
      </c>
    </row>
    <row r="371" spans="1:9" s="33" customFormat="1" ht="33" customHeight="1" x14ac:dyDescent="0.25">
      <c r="B371" s="154">
        <f t="shared" si="10"/>
        <v>46019</v>
      </c>
      <c r="C371" s="161" t="str">
        <f t="shared" si="9"/>
        <v/>
      </c>
      <c r="D371" s="163" t="str">
        <f>IF('[1]Accion de Balance'!$BA2104=0,"",'[1]Accion de Balance'!$BA2104)</f>
        <v/>
      </c>
      <c r="E371" s="166" t="str">
        <f>IF('[1]Accion de Balance'!$BA2104=0,"",'[1]Accion de Balance'!$BD2104)</f>
        <v/>
      </c>
      <c r="F371" s="171" t="str">
        <f>IF('[1]Accion de Balance'!$BA2104=0,"",'[1]Accion de Balance'!$BE2104)</f>
        <v/>
      </c>
      <c r="G371" s="163" t="str">
        <f>IF('[1]Accion de Balance'!$BA2104=0,"",'[1]Accion de Balance'!$BF2104)</f>
        <v/>
      </c>
      <c r="H371" s="169" t="str">
        <f>IF('[1]Accion de Balance'!$BA2104=0,"",'[1]Accion de Balance'!$BG2104)</f>
        <v/>
      </c>
    </row>
    <row r="372" spans="1:9" s="33" customFormat="1" ht="33" customHeight="1" x14ac:dyDescent="0.25">
      <c r="B372" s="154">
        <f t="shared" si="10"/>
        <v>46020</v>
      </c>
      <c r="C372" s="161" t="str">
        <f t="shared" si="9"/>
        <v/>
      </c>
      <c r="D372" s="163" t="str">
        <f>IF('[1]Accion de Balance'!$BA2105=0,"",'[1]Accion de Balance'!$BA2105)</f>
        <v/>
      </c>
      <c r="E372" s="166" t="str">
        <f>IF('[1]Accion de Balance'!$BA2105=0,"",'[1]Accion de Balance'!$BD2105)</f>
        <v/>
      </c>
      <c r="F372" s="171" t="str">
        <f>IF('[1]Accion de Balance'!$BA2105=0,"",'[1]Accion de Balance'!$BE2105)</f>
        <v/>
      </c>
      <c r="G372" s="163" t="str">
        <f>IF('[1]Accion de Balance'!$BA2105=0,"",'[1]Accion de Balance'!$BF2105)</f>
        <v/>
      </c>
      <c r="H372" s="169" t="str">
        <f>IF('[1]Accion de Balance'!$BA2105=0,"",'[1]Accion de Balance'!$BG2105)</f>
        <v/>
      </c>
    </row>
    <row r="373" spans="1:9" s="33" customFormat="1" ht="33" customHeight="1" x14ac:dyDescent="0.25">
      <c r="B373" s="155">
        <f t="shared" si="10"/>
        <v>46021</v>
      </c>
      <c r="C373" s="161" t="str">
        <f t="shared" si="9"/>
        <v/>
      </c>
      <c r="D373" s="163" t="str">
        <f>IF('[1]Accion de Balance'!$BA2106=0,"",'[1]Accion de Balance'!$BA2106)</f>
        <v/>
      </c>
      <c r="E373" s="166" t="str">
        <f>IF('[1]Accion de Balance'!$BA2106=0,"",'[1]Accion de Balance'!$BD2106)</f>
        <v/>
      </c>
      <c r="F373" s="171" t="str">
        <f>IF('[1]Accion de Balance'!$BA2106=0,"",'[1]Accion de Balance'!$BE2106)</f>
        <v/>
      </c>
      <c r="G373" s="163" t="str">
        <f>IF('[1]Accion de Balance'!$BA2106=0,"",'[1]Accion de Balance'!$BF2106)</f>
        <v/>
      </c>
      <c r="H373" s="169" t="str">
        <f>IF('[1]Accion de Balance'!$BA2106=0,"",'[1]Accion de Balance'!$BG2106)</f>
        <v/>
      </c>
    </row>
    <row r="374" spans="1:9" s="33" customFormat="1" ht="33" customHeight="1" thickBot="1" x14ac:dyDescent="0.3">
      <c r="A374" s="153"/>
      <c r="B374" s="156">
        <f t="shared" si="10"/>
        <v>46022</v>
      </c>
      <c r="C374" s="162" t="str">
        <f t="shared" si="9"/>
        <v/>
      </c>
      <c r="D374" s="164" t="str">
        <f>IF('[1]Accion de Balance'!$BA2107=0,"",'[1]Accion de Balance'!$BA2107)</f>
        <v/>
      </c>
      <c r="E374" s="167" t="str">
        <f>IF('[1]Accion de Balance'!$BA2107=0,"",'[1]Accion de Balance'!$BD2107)</f>
        <v/>
      </c>
      <c r="F374" s="172" t="str">
        <f>IF('[1]Accion de Balance'!$BA2107=0,"",'[1]Accion de Balance'!$BE2107)</f>
        <v/>
      </c>
      <c r="G374" s="164" t="str">
        <f>IF('[1]Accion de Balance'!$BA2107=0,"",'[1]Accion de Balance'!$BF2107)</f>
        <v/>
      </c>
      <c r="H374" s="158" t="str">
        <f>IF('[1]Accion de Balance'!$BA2107=0,"",'[1]Accion de Balance'!$BG2107)</f>
        <v/>
      </c>
    </row>
    <row r="375" spans="1:9" s="8" customFormat="1" ht="14" x14ac:dyDescent="0.3">
      <c r="B375" s="45" t="s">
        <v>52</v>
      </c>
      <c r="C375" s="46"/>
      <c r="D375" s="46"/>
      <c r="E375" s="47"/>
      <c r="F375" s="46"/>
      <c r="G375" s="46"/>
      <c r="H375" s="46"/>
      <c r="I375" s="58"/>
    </row>
    <row r="376" spans="1:9" s="8" customFormat="1" ht="14" x14ac:dyDescent="0.3">
      <c r="B376" s="45" t="s">
        <v>53</v>
      </c>
      <c r="C376" s="7"/>
      <c r="D376" s="7"/>
      <c r="E376" s="48"/>
      <c r="F376" s="7"/>
      <c r="G376" s="7"/>
      <c r="H376" s="7"/>
      <c r="I376" s="49"/>
    </row>
    <row r="377" spans="1:9" s="8" customFormat="1" ht="14" x14ac:dyDescent="0.3">
      <c r="B377" s="50" t="s">
        <v>54</v>
      </c>
      <c r="C377" s="51"/>
      <c r="D377" s="52"/>
      <c r="E377" s="53"/>
      <c r="F377" s="52"/>
      <c r="G377" s="57" t="s">
        <v>55</v>
      </c>
      <c r="H377" s="52"/>
      <c r="I377" s="49"/>
    </row>
    <row r="378" spans="1:9" s="8" customFormat="1" ht="14" x14ac:dyDescent="0.3">
      <c r="C378" s="54"/>
      <c r="D378" s="55"/>
      <c r="E378" s="56"/>
      <c r="F378" s="55"/>
      <c r="G378" s="55"/>
      <c r="H378" s="55"/>
      <c r="I378" s="49"/>
    </row>
    <row r="379" spans="1:9" s="8" customFormat="1" ht="14" x14ac:dyDescent="0.3">
      <c r="B379" s="45"/>
      <c r="C379" s="54"/>
      <c r="D379" s="55"/>
      <c r="E379" s="56"/>
      <c r="F379" s="55"/>
      <c r="G379" s="55"/>
      <c r="H379" s="55"/>
      <c r="I379" s="49"/>
    </row>
    <row r="380" spans="1:9" s="8" customFormat="1" ht="45" customHeight="1" x14ac:dyDescent="0.3">
      <c r="B380" s="45"/>
      <c r="C380" s="54"/>
      <c r="D380" s="55"/>
      <c r="E380" s="55"/>
      <c r="F380" s="55"/>
      <c r="G380" s="55"/>
      <c r="H380" s="55"/>
      <c r="I380" s="49"/>
    </row>
    <row r="389" spans="4:5" x14ac:dyDescent="0.25">
      <c r="D389" s="37" t="e">
        <f>D343+D341+D338+D336+D335+D331+D329+D328+D325+D322+D320+D315+D310+D299+D294+D287+D285</f>
        <v>#VALUE!</v>
      </c>
      <c r="E389" s="37" t="e">
        <f>E343+E341+E338+E336+E335+E331+E329+E328+E325+E322+E320+E315+E310+E299+E294+E287+E285</f>
        <v>#VALUE!</v>
      </c>
    </row>
    <row r="390" spans="4:5" x14ac:dyDescent="0.25">
      <c r="E390" s="37" t="e">
        <f>E389/D389</f>
        <v>#VALUE!</v>
      </c>
    </row>
  </sheetData>
  <hyperlinks>
    <hyperlink ref="B377" r:id="rId1" xr:uid="{00000000-0004-0000-0300-000000000000}"/>
    <hyperlink ref="G377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69b10-c497-49d2-86d6-0a2ff252843f">
      <Terms xmlns="http://schemas.microsoft.com/office/infopath/2007/PartnerControls"/>
    </lcf76f155ced4ddcb4097134ff3c332f>
    <TaxCatchAll xmlns="1d5b5c73-de20-4e04-9cd3-394e24e35e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6588C72DBC964485F42D4EDD8AD866" ma:contentTypeVersion="16" ma:contentTypeDescription="Crear nuevo documento." ma:contentTypeScope="" ma:versionID="f064e1358c8ab296ab733b5e6b51a80c">
  <xsd:schema xmlns:xsd="http://www.w3.org/2001/XMLSchema" xmlns:xs="http://www.w3.org/2001/XMLSchema" xmlns:p="http://schemas.microsoft.com/office/2006/metadata/properties" xmlns:ns2="bba69b10-c497-49d2-86d6-0a2ff252843f" xmlns:ns3="1d5b5c73-de20-4e04-9cd3-394e24e35ef5" targetNamespace="http://schemas.microsoft.com/office/2006/metadata/properties" ma:root="true" ma:fieldsID="0de399fec2447b7ce08f0cefb0026ffb" ns2:_="" ns3:_="">
    <xsd:import namespace="bba69b10-c497-49d2-86d6-0a2ff252843f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69b10-c497-49d2-86d6-0a2ff2528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63893423-6642-4e46-86c7-65b14e417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6f7f7d-04f4-4bf3-8b5c-d75d5fa7429a}" ma:internalName="TaxCatchAll" ma:showField="CatchAllData" ma:web="1d5b5c73-de20-4e04-9cd3-394e24e3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CF3BAC-3F2E-44B5-8179-7A220120C26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ba69b10-c497-49d2-86d6-0a2ff252843f"/>
    <ds:schemaRef ds:uri="http://purl.org/dc/dcmitype/"/>
    <ds:schemaRef ds:uri="http://www.w3.org/XML/1998/namespace"/>
    <ds:schemaRef ds:uri="http://schemas.microsoft.com/office/2006/metadata/properties"/>
    <ds:schemaRef ds:uri="1d5b5c73-de20-4e04-9cd3-394e24e35ef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7AAAFAF-FE46-46F5-84DA-99691E8C8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69b10-c497-49d2-86d6-0a2ff252843f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701582-F3E4-413B-A195-57195E6A21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TVB-AVB - Resumen - Summary </vt:lpstr>
      <vt:lpstr>TVB-AVB - Diario - Daily</vt:lpstr>
      <vt:lpstr>'TVB-AVB - Diario - Daily'!Área_de_impresión</vt:lpstr>
      <vt:lpstr>'TVB-AVB - Resumen - Summary 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García Muñoz, Carlos</cp:lastModifiedBy>
  <cp:revision/>
  <dcterms:created xsi:type="dcterms:W3CDTF">2007-10-04T06:50:16Z</dcterms:created>
  <dcterms:modified xsi:type="dcterms:W3CDTF">2025-03-31T09:05:13Z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0x010100916588C72DBC964485F42D4EDD8AD866</vt:lpwstr>
  </property>
  <property fmtid="{D5CDD505-2E9C-101B-9397-08002B2CF9AE}" pid="3" name="MediaServiceImageTags">
    <vt:lpwstr/>
  </property>
</Properties>
</file>