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31023\Desktop\Yearly Outlook 22_23\"/>
    </mc:Choice>
  </mc:AlternateContent>
  <xr:revisionPtr revIDLastSave="0" documentId="13_ncr:1_{9C48CB8A-1E9B-46F0-9957-253DA8DADA87}" xr6:coauthVersionLast="36" xr6:coauthVersionMax="36" xr10:uidLastSave="{00000000-0000-0000-0000-000000000000}"/>
  <bookViews>
    <workbookView xWindow="0" yWindow="0" windowWidth="28800" windowHeight="11030" xr2:uid="{9FC1355E-B866-4CC6-9593-E204D32652E6}"/>
  </bookViews>
  <sheets>
    <sheet name="Demanda" sheetId="3" r:id="rId1"/>
    <sheet name="Capacidades" sheetId="1" r:id="rId2"/>
    <sheet name="Peak Capacities" sheetId="2" r:id="rId3"/>
    <sheet name="Produccion nacional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<sst xmlns="http://schemas.openxmlformats.org/spreadsheetml/2006/main" count="246" uniqueCount="44">
  <si>
    <t>Object Description</t>
  </si>
  <si>
    <t>Almería</t>
  </si>
  <si>
    <t>Tarifa</t>
  </si>
  <si>
    <t>VIP IBERICO</t>
  </si>
  <si>
    <t>VIP PIRINEOS</t>
  </si>
  <si>
    <t>Barcelona</t>
  </si>
  <si>
    <t>Bilbao</t>
  </si>
  <si>
    <t>Huelva</t>
  </si>
  <si>
    <t>Cartagena</t>
  </si>
  <si>
    <t>Sagunto</t>
  </si>
  <si>
    <t>Tenerife LNG</t>
  </si>
  <si>
    <t>BASIC UGS - AASS Unificado</t>
  </si>
  <si>
    <t>Unit</t>
  </si>
  <si>
    <t>GWh/d</t>
  </si>
  <si>
    <t>Flow Direction</t>
  </si>
  <si>
    <t>entry</t>
  </si>
  <si>
    <t>exit</t>
  </si>
  <si>
    <t>Year</t>
  </si>
  <si>
    <t>Month</t>
  </si>
  <si>
    <t>Day</t>
  </si>
  <si>
    <t>Value</t>
  </si>
  <si>
    <t>Comment</t>
  </si>
  <si>
    <t>2022</t>
  </si>
  <si>
    <t>10</t>
  </si>
  <si>
    <t>00</t>
  </si>
  <si>
    <t>Project stalled</t>
  </si>
  <si>
    <t>11</t>
  </si>
  <si>
    <t>12</t>
  </si>
  <si>
    <t>2023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</si>
  <si>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</si>
  <si>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</si>
  <si>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</si>
  <si>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</si>
  <si>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</si>
  <si>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</si>
  <si>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</si>
  <si>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</si>
  <si>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</si>
  <si>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Mugardos LNG</t>
  </si>
  <si>
    <t>Demand Forecasts
Monthly Demand Average (Outlooks)
GWh</t>
  </si>
  <si>
    <t>Demand Forecasts
Monthly Final Demand Average (Outlooks)
GWh</t>
  </si>
  <si>
    <t>Demand Forecasts
Monthly Demand Average Power (Outlooks)
GWh</t>
  </si>
  <si>
    <t>Average Production
GWh/d</t>
  </si>
  <si>
    <t>Peak Production
GWh/d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</si>
</sst>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i/>
      <sz val="11"/>
      <color rgb="FFFFFFFF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name val="Calibri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68A"/>
      </patternFill>
    </fill>
    <fill>
      <patternFill patternType="solid">
        <fgColor rgb="FFDEEBF7"/>
      </patternFill>
    </fill>
    <fill>
      <patternFill patternType="solid">
        <fgColor rgb="FF007AB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1" fillId="2" borderId="2" xfId="0" applyNumberFormat="1" applyFont="1" applyFill="1" applyBorder="1"/>
    <xf numFmtId="0" fontId="1" fillId="2" borderId="0" xfId="0" applyNumberFormat="1" applyFont="1" applyFill="1"/>
    <xf numFmtId="0" fontId="1" fillId="2" borderId="3" xfId="0" applyNumberFormat="1" applyFont="1" applyFill="1" applyBorder="1"/>
    <xf numFmtId="0" fontId="2" fillId="3" borderId="3" xfId="0" applyNumberFormat="1" applyFont="1" applyFill="1" applyBorder="1"/>
    <xf numFmtId="0" fontId="3" fillId="3" borderId="2" xfId="0" applyNumberFormat="1" applyFont="1" applyFill="1" applyBorder="1"/>
    <xf numFmtId="0" fontId="3" fillId="3" borderId="3" xfId="0" applyNumberFormat="1" applyFont="1" applyFill="1" applyBorder="1"/>
    <xf numFmtId="0" fontId="2" fillId="3" borderId="2" xfId="0" applyNumberFormat="1" applyFont="1" applyFill="1" applyBorder="1"/>
    <xf numFmtId="0" fontId="1" fillId="2" borderId="4" xfId="0" applyNumberFormat="1" applyFont="1" applyFill="1" applyBorder="1"/>
    <xf numFmtId="0" fontId="1" fillId="2" borderId="5" xfId="0" applyNumberFormat="1" applyFont="1" applyFill="1" applyBorder="1"/>
    <xf numFmtId="0" fontId="1" fillId="2" borderId="6" xfId="0" applyNumberFormat="1" applyFont="1" applyFill="1" applyBorder="1"/>
    <xf numFmtId="0" fontId="2" fillId="3" borderId="4" xfId="0" applyNumberFormat="1" applyFont="1" applyFill="1" applyBorder="1"/>
    <xf numFmtId="0" fontId="2" fillId="3" borderId="6" xfId="0" applyNumberFormat="1" applyFont="1" applyFill="1" applyBorder="1"/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2" applyNumberFormat="1" applyFont="1" applyFill="1" applyBorder="1" applyAlignment="1" applyProtection="1">
      <alignment horizontal="center"/>
      <protection locked="0"/>
    </xf>
    <xf numFmtId="2" fontId="0" fillId="0" borderId="1" xfId="3" applyNumberFormat="1" applyFont="1" applyFill="1" applyBorder="1" applyAlignment="1" applyProtection="1">
      <alignment horizontal="center"/>
      <protection locked="0"/>
    </xf>
    <xf numFmtId="2" fontId="0" fillId="0" borderId="1" xfId="4" applyNumberFormat="1" applyFont="1" applyFill="1" applyBorder="1" applyAlignment="1" applyProtection="1">
      <alignment horizontal="center"/>
      <protection locked="0"/>
    </xf>
    <xf numFmtId="2" fontId="0" fillId="0" borderId="1" xfId="5" applyNumberFormat="1" applyFont="1" applyFill="1" applyBorder="1" applyAlignment="1" applyProtection="1">
      <alignment horizontal="center"/>
      <protection locked="0"/>
    </xf>
    <xf numFmtId="2" fontId="0" fillId="0" borderId="1" xfId="6" applyNumberFormat="1" applyFont="1" applyFill="1" applyBorder="1" applyAlignment="1" applyProtection="1">
      <alignment horizontal="center"/>
      <protection locked="0"/>
    </xf>
    <xf numFmtId="2" fontId="0" fillId="0" borderId="1" xfId="7" applyNumberFormat="1" applyFont="1" applyFill="1" applyBorder="1" applyAlignment="1" applyProtection="1">
      <alignment horizontal="center"/>
      <protection locked="0"/>
    </xf>
    <xf numFmtId="2" fontId="0" fillId="0" borderId="1" xfId="8" applyNumberFormat="1" applyFont="1" applyFill="1" applyBorder="1" applyAlignment="1" applyProtection="1">
      <alignment horizontal="center"/>
      <protection locked="0"/>
    </xf>
    <xf numFmtId="2" fontId="0" fillId="0" borderId="1" xfId="9" applyNumberFormat="1" applyFont="1" applyFill="1" applyBorder="1" applyAlignment="1" applyProtection="1">
      <alignment horizontal="center"/>
      <protection locked="0"/>
    </xf>
    <xf numFmtId="2" fontId="0" fillId="0" borderId="1" xfId="1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11" applyNumberFormat="1" applyFont="1" applyFill="1" applyBorder="1" applyAlignment="1" applyProtection="1">
      <alignment horizontal="center"/>
      <protection locked="0"/>
    </xf>
    <xf numFmtId="2" fontId="0" fillId="0" borderId="1" xfId="12" applyNumberFormat="1" applyFont="1" applyFill="1" applyBorder="1" applyAlignment="1" applyProtection="1">
      <alignment horizontal="center"/>
      <protection locked="0"/>
    </xf>
    <xf numFmtId="0" fontId="6" fillId="4" borderId="10" xfId="0" applyFont="1" applyFill="1" applyBorder="1"/>
    <xf numFmtId="0" fontId="6" fillId="4" borderId="10" xfId="0" applyFont="1" applyFill="1" applyBorder="1" applyAlignment="1">
      <alignment vertical="center" wrapText="1"/>
    </xf>
    <xf numFmtId="0" fontId="0" fillId="0" borderId="10" xfId="0" applyBorder="1"/>
    <xf numFmtId="164" fontId="0" fillId="0" borderId="10" xfId="0" applyNumberFormat="1" applyBorder="1"/>
    <xf numFmtId="0" fontId="0" fillId="0" borderId="10" xfId="0" quotePrefix="1" applyBorder="1"/>
  </cellXfs>
  <cellStyles count="13">
    <cellStyle name="Normal" xfId="0" builtinId="0"/>
    <cellStyle name="Normal 10" xfId="9" xr:uid="{3F1D0544-2346-4829-B17A-50CB04D969EC}"/>
    <cellStyle name="Normal 11" xfId="10" xr:uid="{6BF75775-8913-4435-92D7-AE25505D0104}"/>
    <cellStyle name="Normal 12" xfId="11" xr:uid="{712187A0-A872-4FDE-9708-03E9D4F94880}"/>
    <cellStyle name="Normal 13" xfId="12" xr:uid="{85B64D38-CD0C-49B2-9D9E-CCF35090A30E}"/>
    <cellStyle name="Normal 2" xfId="1" xr:uid="{AF2470C7-3A8C-480B-885C-66C84193F28A}"/>
    <cellStyle name="Normal 3" xfId="2" xr:uid="{977B76C5-FE15-40B1-A018-52E819AEE003}"/>
    <cellStyle name="Normal 4" xfId="3" xr:uid="{F2D0AD3F-AE1E-4F88-BA32-6D78C81DAFD0}"/>
    <cellStyle name="Normal 5" xfId="4" xr:uid="{C9A1285D-1615-4112-8A88-A8027776BDDC}"/>
    <cellStyle name="Normal 6" xfId="5" xr:uid="{62F975AD-25E5-45ED-9AB6-049BD458468E}"/>
    <cellStyle name="Normal 7" xfId="6" xr:uid="{100E3A07-2A1C-4B4B-9D4D-A0C9A25453AA}"/>
    <cellStyle name="Normal 8" xfId="7" xr:uid="{8421BBE9-EBAB-48A7-BA5F-B63678037FEC}"/>
    <cellStyle name="Normal 9" xfId="8" xr:uid="{7FA6535D-BC46-4D7A-BE49-58AF0D6A58F5}"/>
  </cellStyles>
  <dxfs count="25">
    <dxf>
      <font>
        <b/>
        <color rgb="FFFF0000"/>
      </font>
      <fill>
        <patternFill patternType="solid">
          <bgColor rgb="FFFFC7CE"/>
        </patternFill>
      </fill>
    </dxf>
    <dxf>
      <font>
        <b/>
        <color rgb="FF008000"/>
      </font>
      <fill>
        <patternFill patternType="solid">
          <bgColor rgb="FFC6EFCE"/>
        </patternFill>
      </fill>
    </dxf>
    <dxf>
      <font>
        <b/>
        <color rgb="FFFF0000"/>
      </font>
      <fill>
        <patternFill patternType="solid">
          <bgColor rgb="FFFFC7CE"/>
        </patternFill>
      </fill>
    </dxf>
    <dxf>
      <font>
        <b/>
        <color rgb="FF008000"/>
      </font>
      <fill>
        <patternFill patternType="solid">
          <bgColor rgb="FFC6EFCE"/>
        </patternFill>
      </fill>
    </dxf>
    <dxf>
      <font>
        <b/>
        <color rgb="FFFF0000"/>
      </font>
      <fill>
        <patternFill patternType="solid">
          <bgColor rgb="FFFFC7CE"/>
        </patternFill>
      </fill>
    </dxf>
    <dxf>
      <font>
        <b/>
        <color rgb="FF008000"/>
      </font>
      <fill>
        <patternFill patternType="solid">
          <bgColor rgb="FFC6EFCE"/>
        </patternFill>
      </fill>
    </dxf>
    <dxf>
      <font>
        <b/>
        <color rgb="FFFF0000"/>
      </font>
      <fill>
        <patternFill patternType="solid">
          <bgColor rgb="FFFFC7CE"/>
        </patternFill>
      </fill>
    </dxf>
    <dxf>
      <font>
        <b/>
        <color rgb="FF008000"/>
      </font>
      <fill>
        <patternFill patternType="solid"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/>
        <horizontal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B16869-D1A5-4537-8EE3-00C23A605386}" name="TableDates_Capacities" displayName="TableDates_Capacities" ref="A4:C16">
  <autoFilter ref="A4:C16" xr:uid="{44BC2D97-A3DF-4AC8-BF1D-60A1BC6DD574}"/>
  <tableColumns count="3">
    <tableColumn id="1" xr3:uid="{3FAD0AF8-1760-4AB1-94E1-0770AEA34051}" name="Year"/>
    <tableColumn id="2" xr3:uid="{1C29BBC1-A36C-4C20-8AA3-45043DB8926D}" name="Month"/>
    <tableColumn id="3" xr3:uid="{4E501D3F-5196-49F3-88E2-360B8C6BE354}" name="Da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2692268-02A1-4EF7-92D2-CEC65694AB3C}" name="Table_LNG_00018_capacity_firm_entry" displayName="Table_LNG_00018_capacity_firm_entry" ref="T4:U16">
  <autoFilter ref="T4:U16" xr:uid="{D86897DD-C1E5-4BAB-B011-F8F7BE3C709A}"/>
  <tableColumns count="2">
    <tableColumn id="1" xr3:uid="{48953482-8FA6-4906-876D-2B41C88CCA8F}" name="Value"/>
    <tableColumn id="2" xr3:uid="{05F32015-5CAB-4EC3-A49D-45D07777560E}" name="Comment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6AA4E61-F586-4AA2-9F26-CF89CB7A2561}" name="Table_LNG_00022_capacity_firm_entry" displayName="Table_LNG_00022_capacity_firm_entry" ref="V4:W16">
  <autoFilter ref="V4:W16" xr:uid="{89508E85-EFA3-493B-A20E-DBBF988A9274}"/>
  <tableColumns count="2">
    <tableColumn id="1" xr3:uid="{1D6298EB-D76E-4765-A200-AD928BB3F226}" name="Value"/>
    <tableColumn id="2" xr3:uid="{653F0C10-A1F4-456F-85F2-FD98F2DDF81F}" name="Comment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BD597C2-F07C-461B-8B86-76C5524C69D4}" name="Table_LNG_00023_capacity_firm_entry" displayName="Table_LNG_00023_capacity_firm_entry" ref="X4:Y16">
  <autoFilter ref="X4:Y16" xr:uid="{D52A346E-9421-4316-B572-F2F42683F3BD}"/>
  <tableColumns count="2">
    <tableColumn id="1" xr3:uid="{5D1753A7-D629-441A-BF1E-610463D9012B}" name="Value"/>
    <tableColumn id="2" xr3:uid="{B0A14FB6-8084-4FA7-A5B7-5C294FD34BF4}" name="Comment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BEFDCBD-59AE-407D-A9BE-36F4B5C0CCB5}" name="Table_LNG_00043_capacity_firm_entry" displayName="Table_LNG_00043_capacity_firm_entry" ref="Z4:AA16">
  <autoFilter ref="Z4:AA16" xr:uid="{9EB61FB1-6643-4046-BDC2-154EDAE22E75}"/>
  <tableColumns count="2">
    <tableColumn id="1" xr3:uid="{DFDE9C11-8D3B-4B54-B278-06D5A4F1F25E}" name="Value"/>
    <tableColumn id="2" xr3:uid="{26E56E97-5C1C-45E1-9466-5D24EF781F99}" name="Comment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DB2D2D3-BB5F-4CFA-8022-2A87E1F2290E}" name="Table_UGS_00024_capacity_firm_entry" displayName="Table_UGS_00024_capacity_firm_entry" ref="AB4:AC16">
  <autoFilter ref="AB4:AC16" xr:uid="{E89E7122-25EE-46EE-9DDE-DDB78055038D}"/>
  <tableColumns count="2">
    <tableColumn id="1" xr3:uid="{781E4C4E-DEA7-474F-BB66-5D3A9F11CCAA}" name="Value"/>
    <tableColumn id="2" xr3:uid="{6BDA8B77-D30D-45A2-8F5D-43353D342A69}" name="Comment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500A668-3B8B-47FA-8DB9-FA0B3E00C1B3}" name="Table_UGS_00024_capacity_firm_exit" displayName="Table_UGS_00024_capacity_firm_exit" ref="AD4:AE16">
  <autoFilter ref="AD4:AE16" xr:uid="{A33B32A8-1BB2-4221-8B11-313913FE4395}"/>
  <tableColumns count="2">
    <tableColumn id="1" xr3:uid="{A14B2FD4-816A-4A71-AF56-69DAE02FE0CB}" name="Value"/>
    <tableColumn id="2" xr3:uid="{95D2C0E4-3D85-4E90-B5CB-A645A3444B73}" name="Comment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3155083-A7CF-4009-98C5-04B8DCE9C5D0}" name="Table_LNG_00043_capacity_firm_projected_dc_entry3233" displayName="Table_LNG_00043_capacity_firm_projected_dc_entry3233" ref="AF4:AG16">
  <autoFilter ref="AF4:AG16" xr:uid="{D963518C-E923-48C9-BD2E-E13FBDCD8331}"/>
  <tableColumns count="2">
    <tableColumn id="1" xr3:uid="{B2A7FE56-846C-45A5-983F-6F15CB9276F3}" name="Value"/>
    <tableColumn id="2" xr3:uid="{29CECD4A-899A-4297-A31B-0E1319BC5192}" name="Comment" dataDxfId="2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2BF841-5397-46F0-B3D0-9110978328C0}" name="TableDates_PeakCapacities" displayName="TableDates_PeakCapacities" ref="A4:C5">
  <autoFilter ref="A4:C5" xr:uid="{E4AE4192-FCBA-47F9-ABA6-A8D3243EBAA5}"/>
  <tableColumns count="3">
    <tableColumn id="1" xr3:uid="{9DD577B3-B450-4720-86D5-D0B0F9F4CDA4}" name="Year"/>
    <tableColumn id="2" xr3:uid="{642015DC-0E46-4551-8694-433FC5FEE610}" name="Month"/>
    <tableColumn id="3" xr3:uid="{A08C01EC-6626-4067-88B2-39057C24BCAC}" name="Day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29D6F15-E105-46B0-BCD2-09F0125607D5}" name="Table_ITP_00048_capacity_firm_projected_dc_entry" displayName="Table_ITP_00048_capacity_firm_projected_dc_entry" ref="D4:E5">
  <autoFilter ref="D4:E5" xr:uid="{60F73AF5-2D73-48D0-8556-793B315EF7DB}"/>
  <tableColumns count="2">
    <tableColumn id="1" xr3:uid="{E67B4E39-27DB-43FE-834A-F0C0CF4EB25D}" name="Value" dataDxfId="22" dataCellStyle="Normal 2"/>
    <tableColumn id="2" xr3:uid="{A2ED9C90-4F51-456D-8E8E-89D9FECFCF36}" name="Comment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0607C05-8DAE-40C7-B759-EA92125A85FB}" name="Table_ITP_00082_capacity_firm_projected_dc_entry" displayName="Table_ITP_00082_capacity_firm_projected_dc_entry" ref="F4:G5">
  <autoFilter ref="F4:G5" xr:uid="{1B37D5C9-27B0-4747-9D7B-B35FD5EC3B49}"/>
  <tableColumns count="2">
    <tableColumn id="1" xr3:uid="{197EFF0E-B0F6-475F-A5DF-B0B420413D57}" name="Value" dataDxfId="21" dataCellStyle="Normal 3"/>
    <tableColumn id="2" xr3:uid="{616A6633-CEB7-45AA-BC07-60192DE641C7}" name="Comme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24E1B8-4C75-4820-B8D6-92D8F43D172B}" name="Table_ITP_00048_capacity_firm_entry" displayName="Table_ITP_00048_capacity_firm_entry" ref="D4:E16">
  <autoFilter ref="D4:E16" xr:uid="{3481A4EC-7896-4C7A-923B-99E7BE9C306A}"/>
  <tableColumns count="2">
    <tableColumn id="1" xr3:uid="{E2EAAFC5-6F88-4832-8D7F-DAEB2D852803}" name="Value"/>
    <tableColumn id="2" xr3:uid="{7D820284-71B4-4947-986E-5D7F18CA0296}" name="Comment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DD002A3-3A1F-4423-BC90-D1901FC43F7B}" name="Table_ITP_00286_capacity_firm_projected_dc_entry" displayName="Table_ITP_00286_capacity_firm_projected_dc_entry" ref="H4:I5">
  <autoFilter ref="H4:I5" xr:uid="{E4BF8A94-3AAF-4FED-9A57-1C00C8ADE312}"/>
  <tableColumns count="2">
    <tableColumn id="1" xr3:uid="{0A296C31-D037-4373-BE44-244C74332B60}" name="Value" dataDxfId="20" dataCellStyle="Normal 4"/>
    <tableColumn id="2" xr3:uid="{BD908642-C0BF-4F7C-B3A1-F4A50D425B5F}" name="Comment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ED49702-49B6-4319-B242-C29FC9037288}" name="Table_ITP_00286_capacity_firm_projected_dc_exit" displayName="Table_ITP_00286_capacity_firm_projected_dc_exit" ref="J4:K5">
  <autoFilter ref="J4:K5" xr:uid="{66A3D998-5FA6-422C-BD7D-5C4B106990EE}"/>
  <tableColumns count="2">
    <tableColumn id="1" xr3:uid="{EDB446B5-B359-4C5E-9649-F3CBA852C4AE}" name="Value" dataDxfId="19" dataCellStyle="Normal 5"/>
    <tableColumn id="2" xr3:uid="{0C2A2DEF-D80F-4870-A10C-FD987B6DE1F6}" name="Comment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F64E71D-E9E9-434B-9C02-E0232354C000}" name="Table_ITP_00304_capacity_firm_projected_dc_entry" displayName="Table_ITP_00304_capacity_firm_projected_dc_entry" ref="L4:M5">
  <autoFilter ref="L4:M5" xr:uid="{A4418858-0970-4F38-A60F-F4AB294E85B8}"/>
  <tableColumns count="2">
    <tableColumn id="1" xr3:uid="{CDB6763E-EBA1-4E29-86AA-0FF3F0F55494}" name="Value" dataDxfId="18" dataCellStyle="Normal 6"/>
    <tableColumn id="2" xr3:uid="{E9EBF5EF-DC83-4EEA-9E64-7FD19BEA265A}" name="Comment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FBD17F6-7A95-46E0-8499-E763415AE454}" name="Table_ITP_00304_capacity_firm_projected_dc_exit" displayName="Table_ITP_00304_capacity_firm_projected_dc_exit" ref="N4:O5">
  <autoFilter ref="N4:O5" xr:uid="{9FE24E67-8739-4B2E-8880-DCED61CA9AEA}"/>
  <tableColumns count="2">
    <tableColumn id="1" xr3:uid="{AAB66202-D71D-4991-8C13-99B21B6F8F63}" name="Value" dataDxfId="17" dataCellStyle="Normal 6"/>
    <tableColumn id="2" xr3:uid="{5CB7045D-D04C-473F-9BB9-701970E1686F}" name="Comment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EA110F7-4D04-49F8-8F9B-C028CB0FBE0A}" name="Table_LNG_00012_capacity_firm_projected_dc_entry" displayName="Table_LNG_00012_capacity_firm_projected_dc_entry" ref="P4:Q5">
  <autoFilter ref="P4:Q5" xr:uid="{F2658D36-52BC-45EB-8D29-E0216C832263}"/>
  <tableColumns count="2">
    <tableColumn id="1" xr3:uid="{2755A11C-FF4E-487E-A7D3-ADE91D2B4717}" name="Value" dataDxfId="16" dataCellStyle="Normal 7"/>
    <tableColumn id="2" xr3:uid="{035FC5B9-0C23-4536-8B0F-9E23265BC12F}" name="Comment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072F3E4-5A93-479A-B80B-CAD6C8152129}" name="Table_LNG_00013_capacity_firm_projected_dc_entry" displayName="Table_LNG_00013_capacity_firm_projected_dc_entry" ref="R4:S5">
  <autoFilter ref="R4:S5" xr:uid="{368C9F5A-2488-4082-8E65-120B4CA2157B}"/>
  <tableColumns count="2">
    <tableColumn id="1" xr3:uid="{821FBD9E-A015-44FF-AEA1-2E2B0942EF7D}" name="Value" dataDxfId="15" dataCellStyle="Normal 8"/>
    <tableColumn id="2" xr3:uid="{6113F097-1792-4F53-8FD3-332F4E1C4409}" name="Comment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A1ED1D5-2A74-404E-87F5-2D9B4618FDBB}" name="Table_LNG_00018_capacity_firm_projected_dc_entry" displayName="Table_LNG_00018_capacity_firm_projected_dc_entry" ref="T4:U5">
  <autoFilter ref="T4:U5" xr:uid="{02768289-02EF-4694-A842-7FA3936F2F06}"/>
  <tableColumns count="2">
    <tableColumn id="1" xr3:uid="{77FEF780-AA0A-48F0-A725-4EDD5F8B12EF}" name="Value" dataDxfId="14" dataCellStyle="Normal 9"/>
    <tableColumn id="2" xr3:uid="{CFD3383E-B3C2-49F7-9C61-A12C895826D6}" name="Comment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910712E-5EDE-4195-B41E-E8BE54ED68A8}" name="Table_LNG_00022_capacity_firm_projected_dc_entry" displayName="Table_LNG_00022_capacity_firm_projected_dc_entry" ref="V4:W5">
  <autoFilter ref="V4:W5" xr:uid="{FEF0D746-B36A-4608-A962-52E65542BB64}"/>
  <tableColumns count="2">
    <tableColumn id="1" xr3:uid="{8E2FFE35-19C4-4670-BFE8-D5824E9EA878}" name="Value" dataDxfId="13" dataCellStyle="Normal 10"/>
    <tableColumn id="2" xr3:uid="{CA6474E6-F5CB-4364-BA70-AE39A6590A5E}" name="Comment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F9C95A9-BA3B-4503-A59F-7004C8B4A447}" name="Table_LNG_00023_capacity_firm_projected_dc_entry" displayName="Table_LNG_00023_capacity_firm_projected_dc_entry" ref="X4:Y5">
  <autoFilter ref="X4:Y5" xr:uid="{21D5644A-D972-4D7F-963E-25131FF1929F}"/>
  <tableColumns count="2">
    <tableColumn id="1" xr3:uid="{F198A154-8BE3-4941-A560-3DAB1FE7297F}" name="Value" dataDxfId="12" dataCellStyle="Normal 11"/>
    <tableColumn id="2" xr3:uid="{454A2F46-CD26-4401-8DA3-4C94395A7E87}" name="Comment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8D07E21-AD9F-4233-9C02-339B92C92954}" name="Table_LNG_00043_capacity_firm_projected_dc_entry" displayName="Table_LNG_00043_capacity_firm_projected_dc_entry" ref="Z4:AA5">
  <autoFilter ref="Z4:AA5" xr:uid="{A9EF1709-CA7E-46AE-9475-0D6F1BBD7B4C}"/>
  <tableColumns count="2">
    <tableColumn id="1" xr3:uid="{9949E063-861D-4F21-9E05-AD8050613BC4}" name="Value"/>
    <tableColumn id="2" xr3:uid="{595A573A-AFA8-4C1A-B2FD-27F29C4E23A9}" name="Comment" dataDxfId="1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45AF1A-1CC4-443C-A677-B8783D434A17}" name="Table_ITP_00082_capacity_firm_entry" displayName="Table_ITP_00082_capacity_firm_entry" ref="F4:G16">
  <autoFilter ref="F4:G16" xr:uid="{13ADD1E5-5CD4-42E6-9D93-1F2B984CB505}"/>
  <tableColumns count="2">
    <tableColumn id="1" xr3:uid="{CA43D3CB-B0DB-4A67-AE4F-6AFF95D08CF5}" name="Value"/>
    <tableColumn id="2" xr3:uid="{99AADE03-A418-4FE0-8BD3-C31B870886F9}" name="Comment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648A006-F425-4F84-B5DF-F0D90C5DA6F5}" name="Table_UGS_00024_capacity_firm_projected_dc_entry" displayName="Table_UGS_00024_capacity_firm_projected_dc_entry" ref="AB4:AC5">
  <autoFilter ref="AB4:AC5" xr:uid="{9EBB0815-E3F1-4912-858E-EEB192D98275}"/>
  <tableColumns count="2">
    <tableColumn id="1" xr3:uid="{73E154FC-4EF7-4DD7-AC23-8589CB7F064D}" name="Value" dataDxfId="10" dataCellStyle="Normal 12"/>
    <tableColumn id="2" xr3:uid="{E67E1DBE-17CA-443F-B27F-99BD3A7091AB}" name="Comment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0221330-3A76-42EA-99F4-E37859A8D36D}" name="Table_UGS_00024_capacity_firm_projected_dc_exit" displayName="Table_UGS_00024_capacity_firm_projected_dc_exit" ref="AD4:AE5">
  <autoFilter ref="AD4:AE5" xr:uid="{07789097-06A5-49EF-8A0B-416E2F250B90}"/>
  <tableColumns count="2">
    <tableColumn id="1" xr3:uid="{E3641BE2-A285-45D3-B5C7-1AEE30518260}" name="Value" dataDxfId="9" dataCellStyle="Normal 13"/>
    <tableColumn id="2" xr3:uid="{BA8EFB81-A434-4AF4-8053-721A9B8A435A}" name="Comment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BE17F00-4A97-480A-BE96-E6DFB30084F0}" name="Table_LNG_00043_capacity_firm_projected_dc_entry32" displayName="Table_LNG_00043_capacity_firm_projected_dc_entry32" ref="AF4:AG5">
  <autoFilter ref="AF4:AG5" xr:uid="{5DFF646A-463F-4487-B841-93E4A6605192}"/>
  <tableColumns count="2">
    <tableColumn id="1" xr3:uid="{0F2DA060-2FA8-40CB-A555-0B14E7854ECA}" name="Value"/>
    <tableColumn id="2" xr3:uid="{2C34DE72-FAA8-432C-BF10-30BBD37ED381}" name="Comment" dataDxfId="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071359-2BB9-47D0-B801-389C5096A08F}" name="Table_ITP_00286_capacity_firm_entry" displayName="Table_ITP_00286_capacity_firm_entry" ref="H4:I16">
  <autoFilter ref="H4:I16" xr:uid="{43ED5842-29B5-4C95-ACCC-BFDBCD891B02}"/>
  <tableColumns count="2">
    <tableColumn id="1" xr3:uid="{F6E0979E-7B6B-4258-ADA0-9B3FC47AB121}" name="Value"/>
    <tableColumn id="2" xr3:uid="{6C3D547D-A176-4878-AB97-795123922B3C}" name="Commen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62DB446-B063-4BCE-9917-1ECBF4F2DE3A}" name="Table_ITP_00286_capacity_firm_exit" displayName="Table_ITP_00286_capacity_firm_exit" ref="J4:K16">
  <autoFilter ref="J4:K16" xr:uid="{7A589712-B3D6-41F7-8F11-0F06C2245DE2}"/>
  <tableColumns count="2">
    <tableColumn id="1" xr3:uid="{6DF36A78-A59E-4045-95BE-91C5602130D1}" name="Value"/>
    <tableColumn id="2" xr3:uid="{7AE012CA-CE04-46D8-8465-7CA8C3418E0D}" name="Comment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011B65C-4D42-4842-BA67-08D582A32297}" name="Table_ITP_00304_capacity_firm_entry" displayName="Table_ITP_00304_capacity_firm_entry" ref="L4:M16">
  <autoFilter ref="L4:M16" xr:uid="{2B802106-F829-449A-8965-AAD94F118A1E}"/>
  <tableColumns count="2">
    <tableColumn id="1" xr3:uid="{E3E7860F-3184-4C73-8CF2-E8656E622E7D}" name="Value"/>
    <tableColumn id="2" xr3:uid="{63286716-85CC-4B17-9A3A-C2CE4E7D8032}" name="Comment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D7A3E8-D9B0-435C-9CB8-E9031FB1B1C1}" name="Table_ITP_00304_capacity_firm_exit" displayName="Table_ITP_00304_capacity_firm_exit" ref="N4:O16">
  <autoFilter ref="N4:O16" xr:uid="{045C049E-5361-4090-9305-00AEAA2B167F}"/>
  <tableColumns count="2">
    <tableColumn id="1" xr3:uid="{56D49839-E0FC-4A23-9AA1-38F986BD5E75}" name="Value" dataDxfId="24" dataCellStyle="Normal 6"/>
    <tableColumn id="2" xr3:uid="{1A0E206C-08D5-482A-A924-0492E02BF80D}" name="Comment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EEBE540-6564-40A1-A29A-D1B220228822}" name="Table_LNG_00012_capacity_firm_entry" displayName="Table_LNG_00012_capacity_firm_entry" ref="P4:Q16">
  <autoFilter ref="P4:Q16" xr:uid="{015A690E-9515-42E6-A64D-518AE7907CFA}"/>
  <tableColumns count="2">
    <tableColumn id="1" xr3:uid="{A5976A23-99B0-4E7B-9D47-F46AA1478A8C}" name="Value"/>
    <tableColumn id="2" xr3:uid="{01965725-C1E5-47B0-99E2-0FC9C3242D41}" name="Comment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E85C75F-F2A0-4B4E-8090-DE49C16C1A9D}" name="Table_LNG_00013_capacity_firm_entry" displayName="Table_LNG_00013_capacity_firm_entry" ref="R4:S16">
  <autoFilter ref="R4:S16" xr:uid="{004CC43C-0FE1-4392-BC7F-364714F52D54}"/>
  <tableColumns count="2">
    <tableColumn id="1" xr3:uid="{365BEE94-9C5D-43FC-A9B9-011B2465C061}" name="Value"/>
    <tableColumn id="2" xr3:uid="{EF8CD651-92D0-41A2-B605-31136D11348F}" name="Comm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13" Type="http://schemas.openxmlformats.org/officeDocument/2006/relationships/table" Target="../tables/table29.xml"/><Relationship Id="rId3" Type="http://schemas.openxmlformats.org/officeDocument/2006/relationships/table" Target="../tables/table19.xml"/><Relationship Id="rId7" Type="http://schemas.openxmlformats.org/officeDocument/2006/relationships/table" Target="../tables/table23.xml"/><Relationship Id="rId12" Type="http://schemas.openxmlformats.org/officeDocument/2006/relationships/table" Target="../tables/table28.xml"/><Relationship Id="rId2" Type="http://schemas.openxmlformats.org/officeDocument/2006/relationships/table" Target="../tables/table18.xml"/><Relationship Id="rId16" Type="http://schemas.openxmlformats.org/officeDocument/2006/relationships/table" Target="../tables/table32.xml"/><Relationship Id="rId1" Type="http://schemas.openxmlformats.org/officeDocument/2006/relationships/table" Target="../tables/table17.xml"/><Relationship Id="rId6" Type="http://schemas.openxmlformats.org/officeDocument/2006/relationships/table" Target="../tables/table22.xml"/><Relationship Id="rId11" Type="http://schemas.openxmlformats.org/officeDocument/2006/relationships/table" Target="../tables/table27.xml"/><Relationship Id="rId5" Type="http://schemas.openxmlformats.org/officeDocument/2006/relationships/table" Target="../tables/table21.xml"/><Relationship Id="rId15" Type="http://schemas.openxmlformats.org/officeDocument/2006/relationships/table" Target="../tables/table31.xml"/><Relationship Id="rId10" Type="http://schemas.openxmlformats.org/officeDocument/2006/relationships/table" Target="../tables/table26.xml"/><Relationship Id="rId4" Type="http://schemas.openxmlformats.org/officeDocument/2006/relationships/table" Target="../tables/table20.xml"/><Relationship Id="rId9" Type="http://schemas.openxmlformats.org/officeDocument/2006/relationships/table" Target="../tables/table25.xml"/><Relationship Id="rId14" Type="http://schemas.openxmlformats.org/officeDocument/2006/relationships/table" Target="../tables/table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AC1C-76DA-4B0A-91A9-C21066F2869A}">
  <dimension ref="A1:E13"/>
  <sheetViews>
    <sheetView tabSelected="1" workbookViewId="0">
      <selection activeCell="E2" sqref="E2"/>
    </sheetView>
  </sheetViews>
  <sheetFormatPr baseColWidth="10" defaultColWidth="11.453125" defaultRowHeight="14.5"/>
  <cols>
    <col min="2" max="2" width="7.54296875" customWidth="1"/>
    <col min="3" max="3" width="31.54296875" customWidth="1"/>
    <col min="4" max="4" width="29.26953125" customWidth="1"/>
    <col min="5" max="5" width="36" customWidth="1"/>
    <col min="6" max="6" width="3.1796875" customWidth="1"/>
  </cols>
  <sheetData>
    <row r="1" spans="1:5" ht="77.25" customHeight="1">
      <c r="A1" s="31" t="s">
        <v>17</v>
      </c>
      <c r="B1" s="31" t="s">
        <v>18</v>
      </c>
      <c r="C1" s="32" t="s">
        <v>39</v>
      </c>
      <c r="D1" s="32" t="s">
        <v>40</v>
      </c>
      <c r="E1" s="32" t="s">
        <v>41</v>
      </c>
    </row>
    <row r="2" spans="1:5">
      <c r="A2" s="33" t="s">
        <v>22</v>
      </c>
      <c r="B2" s="33">
        <v>10</v>
      </c>
      <c r="C2" s="34">
        <f>D2 + E2</f>
        <v>926.30458286055136</v>
      </c>
      <c r="D2" s="34">
        <v>483.90044957221289</v>
      </c>
      <c r="E2" s="34">
        <v>442.40413328833847</v>
      </c>
    </row>
    <row r="3" spans="1:5">
      <c r="A3" s="33" t="s">
        <v>22</v>
      </c>
      <c r="B3" s="33">
        <v>11</v>
      </c>
      <c r="C3" s="34">
        <f t="shared" ref="C3:C13" si="0">D3 + E3</f>
        <v>1062.0555322862144</v>
      </c>
      <c r="D3" s="34">
        <v>645.26857557659434</v>
      </c>
      <c r="E3" s="34">
        <v>416.78695670962009</v>
      </c>
    </row>
    <row r="4" spans="1:5">
      <c r="A4" s="33" t="s">
        <v>22</v>
      </c>
      <c r="B4" s="33">
        <v>12</v>
      </c>
      <c r="C4" s="34">
        <f t="shared" si="0"/>
        <v>1184.9550390584518</v>
      </c>
      <c r="D4" s="34">
        <v>728.51079387239213</v>
      </c>
      <c r="E4" s="34">
        <v>456.44424518605979</v>
      </c>
    </row>
    <row r="5" spans="1:5">
      <c r="A5" s="35" t="s">
        <v>28</v>
      </c>
      <c r="B5" s="33">
        <v>1</v>
      </c>
      <c r="C5" s="34">
        <f t="shared" si="0"/>
        <v>1251.94773101855</v>
      </c>
      <c r="D5" s="34">
        <v>810.81490924392529</v>
      </c>
      <c r="E5" s="34">
        <v>441.1328217746248</v>
      </c>
    </row>
    <row r="6" spans="1:5">
      <c r="A6" s="35" t="s">
        <v>28</v>
      </c>
      <c r="B6" s="33">
        <v>2</v>
      </c>
      <c r="C6" s="34">
        <f t="shared" si="0"/>
        <v>1220.095141549145</v>
      </c>
      <c r="D6" s="34">
        <v>808.66754877675942</v>
      </c>
      <c r="E6" s="34">
        <v>411.42759277238554</v>
      </c>
    </row>
    <row r="7" spans="1:5">
      <c r="A7" s="35" t="s">
        <v>28</v>
      </c>
      <c r="B7" s="33">
        <v>3</v>
      </c>
      <c r="C7" s="34">
        <f t="shared" si="0"/>
        <v>1040.6777889461785</v>
      </c>
      <c r="D7" s="34">
        <v>682.87280711652454</v>
      </c>
      <c r="E7" s="34">
        <v>357.80498182965391</v>
      </c>
    </row>
    <row r="8" spans="1:5">
      <c r="A8" s="35" t="s">
        <v>28</v>
      </c>
      <c r="B8" s="33">
        <v>4</v>
      </c>
      <c r="C8" s="34">
        <f t="shared" si="0"/>
        <v>918.67342965871092</v>
      </c>
      <c r="D8" s="34">
        <v>573.33145644810077</v>
      </c>
      <c r="E8" s="34">
        <v>345.34197321061015</v>
      </c>
    </row>
    <row r="9" spans="1:5">
      <c r="A9" s="35" t="s">
        <v>28</v>
      </c>
      <c r="B9" s="33">
        <v>5</v>
      </c>
      <c r="C9" s="34">
        <f t="shared" si="0"/>
        <v>887.53424305424699</v>
      </c>
      <c r="D9" s="34">
        <v>510.3426865267179</v>
      </c>
      <c r="E9" s="34">
        <v>377.19155652752909</v>
      </c>
    </row>
    <row r="10" spans="1:5">
      <c r="A10" s="35" t="s">
        <v>28</v>
      </c>
      <c r="B10" s="33">
        <v>6</v>
      </c>
      <c r="C10" s="34">
        <f t="shared" si="0"/>
        <v>906.20118832883531</v>
      </c>
      <c r="D10" s="34">
        <v>482.54282056951752</v>
      </c>
      <c r="E10" s="34">
        <v>423.6583677593178</v>
      </c>
    </row>
    <row r="11" spans="1:5">
      <c r="A11" s="35" t="s">
        <v>28</v>
      </c>
      <c r="B11" s="33">
        <v>7</v>
      </c>
      <c r="C11" s="34">
        <f t="shared" si="0"/>
        <v>946.26196033736062</v>
      </c>
      <c r="D11" s="34">
        <v>463.65864970056998</v>
      </c>
      <c r="E11" s="34">
        <v>482.60331063679064</v>
      </c>
    </row>
    <row r="12" spans="1:5">
      <c r="A12" s="35" t="s">
        <v>28</v>
      </c>
      <c r="B12" s="33">
        <v>8</v>
      </c>
      <c r="C12" s="34">
        <f t="shared" si="0"/>
        <v>860.09374864134975</v>
      </c>
      <c r="D12" s="34">
        <v>410.86169515733116</v>
      </c>
      <c r="E12" s="34">
        <v>449.23205348401859</v>
      </c>
    </row>
    <row r="13" spans="1:5">
      <c r="A13" s="35" t="s">
        <v>28</v>
      </c>
      <c r="B13" s="33">
        <v>9</v>
      </c>
      <c r="C13" s="34">
        <f t="shared" si="0"/>
        <v>942.80605146934749</v>
      </c>
      <c r="D13" s="34">
        <v>486.44136039154267</v>
      </c>
      <c r="E13" s="34">
        <v>456.36469107780482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2723-A031-4093-B549-1C729D0FBCC8}">
  <dimension ref="A1:AG16"/>
  <sheetViews>
    <sheetView workbookViewId="0">
      <selection activeCell="Y27" sqref="Y27"/>
    </sheetView>
  </sheetViews>
  <sheetFormatPr baseColWidth="10" defaultRowHeight="14.5"/>
  <cols>
    <col min="3" max="3" width="0" hidden="1" customWidth="1"/>
  </cols>
  <sheetData>
    <row r="1" spans="1:33">
      <c r="A1" s="1" t="s">
        <v>0</v>
      </c>
      <c r="B1" s="2"/>
      <c r="C1" s="3"/>
      <c r="D1" s="5" t="s">
        <v>1</v>
      </c>
      <c r="E1" s="6"/>
      <c r="F1" s="5" t="s">
        <v>2</v>
      </c>
      <c r="G1" s="6"/>
      <c r="H1" s="5" t="s">
        <v>3</v>
      </c>
      <c r="I1" s="6"/>
      <c r="J1" s="5" t="s">
        <v>3</v>
      </c>
      <c r="K1" s="6"/>
      <c r="L1" s="5" t="s">
        <v>4</v>
      </c>
      <c r="M1" s="6"/>
      <c r="N1" s="5" t="s">
        <v>4</v>
      </c>
      <c r="O1" s="6"/>
      <c r="P1" s="5" t="s">
        <v>5</v>
      </c>
      <c r="Q1" s="6"/>
      <c r="R1" s="5" t="s">
        <v>6</v>
      </c>
      <c r="S1" s="6"/>
      <c r="T1" s="5" t="s">
        <v>7</v>
      </c>
      <c r="U1" s="6"/>
      <c r="V1" s="5" t="s">
        <v>8</v>
      </c>
      <c r="W1" s="6"/>
      <c r="X1" s="5" t="s">
        <v>9</v>
      </c>
      <c r="Y1" s="6"/>
      <c r="Z1" s="5" t="s">
        <v>10</v>
      </c>
      <c r="AA1" s="6"/>
      <c r="AB1" s="5" t="s">
        <v>11</v>
      </c>
      <c r="AC1" s="6"/>
      <c r="AD1" s="5" t="s">
        <v>11</v>
      </c>
      <c r="AE1" s="6"/>
      <c r="AF1" s="5" t="s">
        <v>38</v>
      </c>
      <c r="AG1" s="6"/>
    </row>
    <row r="2" spans="1:33">
      <c r="A2" s="1" t="s">
        <v>12</v>
      </c>
      <c r="B2" s="2"/>
      <c r="C2" s="3"/>
      <c r="D2" s="7" t="s">
        <v>13</v>
      </c>
      <c r="E2" s="4"/>
      <c r="F2" s="7" t="s">
        <v>13</v>
      </c>
      <c r="G2" s="4"/>
      <c r="H2" s="7" t="s">
        <v>13</v>
      </c>
      <c r="I2" s="4"/>
      <c r="J2" s="7" t="s">
        <v>13</v>
      </c>
      <c r="K2" s="4"/>
      <c r="L2" s="7" t="s">
        <v>13</v>
      </c>
      <c r="M2" s="4"/>
      <c r="N2" s="7" t="s">
        <v>13</v>
      </c>
      <c r="O2" s="4"/>
      <c r="P2" s="7" t="s">
        <v>13</v>
      </c>
      <c r="Q2" s="4"/>
      <c r="R2" s="7" t="s">
        <v>13</v>
      </c>
      <c r="S2" s="4"/>
      <c r="T2" s="7" t="s">
        <v>13</v>
      </c>
      <c r="U2" s="4"/>
      <c r="V2" s="7" t="s">
        <v>13</v>
      </c>
      <c r="W2" s="4"/>
      <c r="X2" s="7" t="s">
        <v>13</v>
      </c>
      <c r="Y2" s="4"/>
      <c r="Z2" s="7" t="s">
        <v>13</v>
      </c>
      <c r="AA2" s="4"/>
      <c r="AB2" s="7" t="s">
        <v>13</v>
      </c>
      <c r="AC2" s="4"/>
      <c r="AD2" s="7" t="s">
        <v>13</v>
      </c>
      <c r="AE2" s="4"/>
      <c r="AF2" s="7" t="s">
        <v>13</v>
      </c>
      <c r="AG2" s="4"/>
    </row>
    <row r="3" spans="1:33">
      <c r="A3" s="8" t="s">
        <v>14</v>
      </c>
      <c r="B3" s="9"/>
      <c r="C3" s="10"/>
      <c r="D3" s="11" t="s">
        <v>15</v>
      </c>
      <c r="E3" s="12"/>
      <c r="F3" s="11" t="s">
        <v>15</v>
      </c>
      <c r="G3" s="12"/>
      <c r="H3" s="11" t="s">
        <v>15</v>
      </c>
      <c r="I3" s="12"/>
      <c r="J3" s="11" t="s">
        <v>16</v>
      </c>
      <c r="K3" s="12"/>
      <c r="L3" s="11" t="s">
        <v>15</v>
      </c>
      <c r="M3" s="12"/>
      <c r="N3" s="11" t="s">
        <v>16</v>
      </c>
      <c r="O3" s="12"/>
      <c r="P3" s="11" t="s">
        <v>15</v>
      </c>
      <c r="Q3" s="12"/>
      <c r="R3" s="11" t="s">
        <v>15</v>
      </c>
      <c r="S3" s="12"/>
      <c r="T3" s="11" t="s">
        <v>15</v>
      </c>
      <c r="U3" s="12"/>
      <c r="V3" s="11" t="s">
        <v>15</v>
      </c>
      <c r="W3" s="12"/>
      <c r="X3" s="11" t="s">
        <v>15</v>
      </c>
      <c r="Y3" s="12"/>
      <c r="Z3" s="11" t="s">
        <v>15</v>
      </c>
      <c r="AA3" s="12"/>
      <c r="AB3" s="11" t="s">
        <v>15</v>
      </c>
      <c r="AC3" s="12"/>
      <c r="AD3" s="11" t="s">
        <v>16</v>
      </c>
      <c r="AE3" s="12"/>
      <c r="AF3" s="11" t="s">
        <v>15</v>
      </c>
      <c r="AG3" s="12"/>
    </row>
    <row r="4" spans="1:33">
      <c r="A4" s="13" t="s">
        <v>17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20</v>
      </c>
      <c r="G4" s="14" t="s">
        <v>21</v>
      </c>
      <c r="H4" s="14" t="s">
        <v>20</v>
      </c>
      <c r="I4" s="14" t="s">
        <v>21</v>
      </c>
      <c r="J4" s="14" t="s">
        <v>20</v>
      </c>
      <c r="K4" s="14" t="s">
        <v>21</v>
      </c>
      <c r="L4" s="14" t="s">
        <v>20</v>
      </c>
      <c r="M4" s="14" t="s">
        <v>21</v>
      </c>
      <c r="N4" s="14" t="s">
        <v>20</v>
      </c>
      <c r="O4" s="14" t="s">
        <v>21</v>
      </c>
      <c r="P4" s="14" t="s">
        <v>20</v>
      </c>
      <c r="Q4" s="14" t="s">
        <v>21</v>
      </c>
      <c r="R4" s="14" t="s">
        <v>20</v>
      </c>
      <c r="S4" s="14" t="s">
        <v>21</v>
      </c>
      <c r="T4" s="14" t="s">
        <v>20</v>
      </c>
      <c r="U4" s="14" t="s">
        <v>21</v>
      </c>
      <c r="V4" s="14" t="s">
        <v>20</v>
      </c>
      <c r="W4" s="14" t="s">
        <v>21</v>
      </c>
      <c r="X4" s="14" t="s">
        <v>20</v>
      </c>
      <c r="Y4" s="14" t="s">
        <v>21</v>
      </c>
      <c r="Z4" s="14" t="s">
        <v>20</v>
      </c>
      <c r="AA4" s="14" t="s">
        <v>21</v>
      </c>
      <c r="AB4" s="14" t="s">
        <v>20</v>
      </c>
      <c r="AC4" s="14" t="s">
        <v>21</v>
      </c>
      <c r="AD4" s="14" t="s">
        <v>20</v>
      </c>
      <c r="AE4" s="15" t="s">
        <v>21</v>
      </c>
      <c r="AF4" s="14" t="s">
        <v>20</v>
      </c>
      <c r="AG4" s="14" t="s">
        <v>21</v>
      </c>
    </row>
    <row r="5" spans="1:33">
      <c r="A5" s="16" t="s">
        <v>22</v>
      </c>
      <c r="B5" s="16" t="s">
        <v>23</v>
      </c>
      <c r="C5" s="16" t="s">
        <v>24</v>
      </c>
      <c r="D5" s="17">
        <v>337.12347895471777</v>
      </c>
      <c r="E5" s="18"/>
      <c r="F5" s="19">
        <v>442.84859365649316</v>
      </c>
      <c r="G5" s="18"/>
      <c r="H5" s="20">
        <v>80</v>
      </c>
      <c r="I5" s="18"/>
      <c r="J5" s="21">
        <v>144</v>
      </c>
      <c r="K5" s="18"/>
      <c r="L5" s="22">
        <v>224.41651705565531</v>
      </c>
      <c r="M5" s="18"/>
      <c r="N5" s="22">
        <v>224.41651705565531</v>
      </c>
      <c r="O5" s="18"/>
      <c r="P5" s="23">
        <v>542.58926790345106</v>
      </c>
      <c r="Q5" s="18"/>
      <c r="R5" s="24">
        <v>222.42170357071615</v>
      </c>
      <c r="S5" s="18"/>
      <c r="T5" s="25">
        <v>376.02234191103133</v>
      </c>
      <c r="U5" s="18"/>
      <c r="V5" s="26">
        <v>376.02234191103133</v>
      </c>
      <c r="W5" s="18"/>
      <c r="X5" s="27">
        <v>278.27648114901257</v>
      </c>
      <c r="Y5" s="18"/>
      <c r="Z5" s="28">
        <v>0</v>
      </c>
      <c r="AA5" s="18" t="s">
        <v>25</v>
      </c>
      <c r="AB5" s="29">
        <v>218.43207660083783</v>
      </c>
      <c r="AC5" s="18"/>
      <c r="AD5" s="30">
        <v>131.65769000598445</v>
      </c>
      <c r="AE5" s="18"/>
      <c r="AF5" s="28">
        <v>115.2</v>
      </c>
      <c r="AG5" s="18"/>
    </row>
    <row r="6" spans="1:33">
      <c r="A6" s="16" t="s">
        <v>22</v>
      </c>
      <c r="B6" s="16" t="s">
        <v>26</v>
      </c>
      <c r="C6" s="16" t="s">
        <v>24</v>
      </c>
      <c r="D6" s="17">
        <v>337.12347895471777</v>
      </c>
      <c r="E6" s="18"/>
      <c r="F6" s="19">
        <v>442.84859365649316</v>
      </c>
      <c r="G6" s="18"/>
      <c r="H6" s="20">
        <v>80</v>
      </c>
      <c r="I6" s="18"/>
      <c r="J6" s="21">
        <v>144</v>
      </c>
      <c r="K6" s="18"/>
      <c r="L6" s="22">
        <v>224.41651705565531</v>
      </c>
      <c r="M6" s="18"/>
      <c r="N6" s="22">
        <v>224.41651705565531</v>
      </c>
      <c r="O6" s="18"/>
      <c r="P6" s="23">
        <v>542.58926790345106</v>
      </c>
      <c r="Q6" s="18"/>
      <c r="R6" s="24">
        <v>222.42170357071615</v>
      </c>
      <c r="S6" s="18"/>
      <c r="T6" s="25">
        <v>376.02234191103133</v>
      </c>
      <c r="U6" s="18"/>
      <c r="V6" s="26">
        <v>376.02234191103133</v>
      </c>
      <c r="W6" s="18"/>
      <c r="X6" s="27">
        <v>278.27648114901257</v>
      </c>
      <c r="Y6" s="18"/>
      <c r="Z6" s="28">
        <v>0</v>
      </c>
      <c r="AA6" s="18" t="s">
        <v>25</v>
      </c>
      <c r="AB6" s="29">
        <v>218.43207660083783</v>
      </c>
      <c r="AC6" s="18"/>
      <c r="AD6" s="30">
        <v>131.65769000598445</v>
      </c>
      <c r="AE6" s="18"/>
      <c r="AF6" s="28">
        <v>115.2</v>
      </c>
      <c r="AG6" s="18"/>
    </row>
    <row r="7" spans="1:33">
      <c r="A7" s="16" t="s">
        <v>22</v>
      </c>
      <c r="B7" s="16" t="s">
        <v>27</v>
      </c>
      <c r="C7" s="16" t="s">
        <v>24</v>
      </c>
      <c r="D7" s="17">
        <v>337.12347895471777</v>
      </c>
      <c r="E7" s="18"/>
      <c r="F7" s="19">
        <v>442.84859365649316</v>
      </c>
      <c r="G7" s="18"/>
      <c r="H7" s="20">
        <v>80</v>
      </c>
      <c r="I7" s="18"/>
      <c r="J7" s="21">
        <v>144</v>
      </c>
      <c r="K7" s="18"/>
      <c r="L7" s="22">
        <v>224.41651705565531</v>
      </c>
      <c r="M7" s="18"/>
      <c r="N7" s="22">
        <v>224.41651705565531</v>
      </c>
      <c r="O7" s="18"/>
      <c r="P7" s="23">
        <v>542.58926790345106</v>
      </c>
      <c r="Q7" s="18"/>
      <c r="R7" s="24">
        <v>222.42170357071615</v>
      </c>
      <c r="S7" s="18"/>
      <c r="T7" s="25">
        <v>376.02234191103133</v>
      </c>
      <c r="U7" s="18"/>
      <c r="V7" s="26">
        <v>376.02234191103133</v>
      </c>
      <c r="W7" s="18"/>
      <c r="X7" s="27">
        <v>278.27648114901257</v>
      </c>
      <c r="Y7" s="18"/>
      <c r="Z7" s="28">
        <v>0</v>
      </c>
      <c r="AA7" s="18" t="s">
        <v>25</v>
      </c>
      <c r="AB7" s="29">
        <v>218.43207660083783</v>
      </c>
      <c r="AC7" s="18"/>
      <c r="AD7" s="30">
        <v>131.65769000598445</v>
      </c>
      <c r="AE7" s="18"/>
      <c r="AF7" s="28">
        <v>115.2</v>
      </c>
      <c r="AG7" s="18"/>
    </row>
    <row r="8" spans="1:33">
      <c r="A8" s="16" t="s">
        <v>28</v>
      </c>
      <c r="B8" s="16" t="s">
        <v>29</v>
      </c>
      <c r="C8" s="16" t="s">
        <v>24</v>
      </c>
      <c r="D8" s="17">
        <v>337.12347895471777</v>
      </c>
      <c r="E8" s="18"/>
      <c r="F8" s="19">
        <v>442.84859365649316</v>
      </c>
      <c r="G8" s="18"/>
      <c r="H8" s="20">
        <v>80</v>
      </c>
      <c r="I8" s="18"/>
      <c r="J8" s="21">
        <v>144</v>
      </c>
      <c r="K8" s="18"/>
      <c r="L8" s="22">
        <v>224.41651705565531</v>
      </c>
      <c r="M8" s="18"/>
      <c r="N8" s="22">
        <v>224.41651705565531</v>
      </c>
      <c r="O8" s="18"/>
      <c r="P8" s="23">
        <v>542.58926790345106</v>
      </c>
      <c r="Q8" s="18"/>
      <c r="R8" s="24">
        <v>222.42170357071615</v>
      </c>
      <c r="S8" s="18"/>
      <c r="T8" s="25">
        <v>376.02234191103133</v>
      </c>
      <c r="U8" s="18"/>
      <c r="V8" s="26">
        <v>376.02234191103133</v>
      </c>
      <c r="W8" s="18"/>
      <c r="X8" s="27">
        <v>278.27648114901257</v>
      </c>
      <c r="Y8" s="18"/>
      <c r="Z8" s="28">
        <v>0</v>
      </c>
      <c r="AA8" s="18" t="s">
        <v>25</v>
      </c>
      <c r="AB8" s="29">
        <v>218.43207660083783</v>
      </c>
      <c r="AC8" s="18"/>
      <c r="AD8" s="30">
        <v>131.65769000598445</v>
      </c>
      <c r="AE8" s="18"/>
      <c r="AF8" s="28">
        <v>115.2</v>
      </c>
      <c r="AG8" s="18"/>
    </row>
    <row r="9" spans="1:33">
      <c r="A9" s="16" t="s">
        <v>28</v>
      </c>
      <c r="B9" s="16" t="s">
        <v>30</v>
      </c>
      <c r="C9" s="16" t="s">
        <v>24</v>
      </c>
      <c r="D9" s="17">
        <v>337.12347895471777</v>
      </c>
      <c r="E9" s="18"/>
      <c r="F9" s="19">
        <v>442.84859365649316</v>
      </c>
      <c r="G9" s="18"/>
      <c r="H9" s="20">
        <v>80</v>
      </c>
      <c r="I9" s="18"/>
      <c r="J9" s="21">
        <v>144</v>
      </c>
      <c r="K9" s="18"/>
      <c r="L9" s="22">
        <v>224.41651705565531</v>
      </c>
      <c r="M9" s="18"/>
      <c r="N9" s="22">
        <v>224.41651705565531</v>
      </c>
      <c r="O9" s="18"/>
      <c r="P9" s="23">
        <v>542.58926790345106</v>
      </c>
      <c r="Q9" s="18"/>
      <c r="R9" s="24">
        <v>222.42170357071615</v>
      </c>
      <c r="S9" s="18"/>
      <c r="T9" s="25">
        <v>376.02234191103133</v>
      </c>
      <c r="U9" s="18"/>
      <c r="V9" s="26">
        <v>376.02234191103133</v>
      </c>
      <c r="W9" s="18"/>
      <c r="X9" s="27">
        <v>278.27648114901257</v>
      </c>
      <c r="Y9" s="18"/>
      <c r="Z9" s="28">
        <v>0</v>
      </c>
      <c r="AA9" s="18" t="s">
        <v>25</v>
      </c>
      <c r="AB9" s="29">
        <v>218.43207660083783</v>
      </c>
      <c r="AC9" s="18"/>
      <c r="AD9" s="30">
        <v>131.65769000598445</v>
      </c>
      <c r="AE9" s="18"/>
      <c r="AF9" s="28">
        <v>115.2</v>
      </c>
      <c r="AG9" s="18"/>
    </row>
    <row r="10" spans="1:33">
      <c r="A10" s="16" t="s">
        <v>28</v>
      </c>
      <c r="B10" s="16" t="s">
        <v>31</v>
      </c>
      <c r="C10" s="16" t="s">
        <v>24</v>
      </c>
      <c r="D10" s="17">
        <v>337.12347895471777</v>
      </c>
      <c r="E10" s="18"/>
      <c r="F10" s="19">
        <v>442.84859365649316</v>
      </c>
      <c r="G10" s="18"/>
      <c r="H10" s="20">
        <v>80</v>
      </c>
      <c r="I10" s="18"/>
      <c r="J10" s="21">
        <v>144</v>
      </c>
      <c r="K10" s="18"/>
      <c r="L10" s="22">
        <v>224.41651705565531</v>
      </c>
      <c r="M10" s="18"/>
      <c r="N10" s="22">
        <v>224.41651705565531</v>
      </c>
      <c r="O10" s="18"/>
      <c r="P10" s="23">
        <v>542.58926790345106</v>
      </c>
      <c r="Q10" s="18"/>
      <c r="R10" s="24">
        <v>222.42170357071615</v>
      </c>
      <c r="S10" s="18"/>
      <c r="T10" s="25">
        <v>376.02234191103133</v>
      </c>
      <c r="U10" s="18"/>
      <c r="V10" s="26">
        <v>376.02234191103133</v>
      </c>
      <c r="W10" s="18"/>
      <c r="X10" s="27">
        <v>278.27648114901257</v>
      </c>
      <c r="Y10" s="18"/>
      <c r="Z10" s="28">
        <v>0</v>
      </c>
      <c r="AA10" s="18" t="s">
        <v>25</v>
      </c>
      <c r="AB10" s="29">
        <v>218.43207660083783</v>
      </c>
      <c r="AC10" s="18"/>
      <c r="AD10" s="30">
        <v>131.65769000598445</v>
      </c>
      <c r="AE10" s="18"/>
      <c r="AF10" s="28">
        <v>115.2</v>
      </c>
      <c r="AG10" s="18"/>
    </row>
    <row r="11" spans="1:33">
      <c r="A11" s="16" t="s">
        <v>28</v>
      </c>
      <c r="B11" s="16" t="s">
        <v>32</v>
      </c>
      <c r="C11" s="16" t="s">
        <v>24</v>
      </c>
      <c r="D11" s="17">
        <v>337.12347895471777</v>
      </c>
      <c r="E11" s="18"/>
      <c r="F11" s="19">
        <v>442.84859365649316</v>
      </c>
      <c r="G11" s="18"/>
      <c r="H11" s="20">
        <v>80</v>
      </c>
      <c r="I11" s="18"/>
      <c r="J11" s="21">
        <v>144</v>
      </c>
      <c r="K11" s="18"/>
      <c r="L11" s="22">
        <v>224.41651705565531</v>
      </c>
      <c r="M11" s="18"/>
      <c r="N11" s="22">
        <v>224.41651705565531</v>
      </c>
      <c r="O11" s="18"/>
      <c r="P11" s="23">
        <v>542.58926790345106</v>
      </c>
      <c r="Q11" s="18"/>
      <c r="R11" s="24">
        <v>222.42170357071615</v>
      </c>
      <c r="S11" s="18"/>
      <c r="T11" s="25">
        <v>376.02234191103133</v>
      </c>
      <c r="U11" s="18"/>
      <c r="V11" s="26">
        <v>376.02234191103133</v>
      </c>
      <c r="W11" s="18"/>
      <c r="X11" s="27">
        <v>278.27648114901257</v>
      </c>
      <c r="Y11" s="18"/>
      <c r="Z11" s="28">
        <v>0</v>
      </c>
      <c r="AA11" s="18" t="s">
        <v>25</v>
      </c>
      <c r="AB11" s="29">
        <v>218.43207660083783</v>
      </c>
      <c r="AC11" s="18"/>
      <c r="AD11" s="30">
        <v>131.65769000598445</v>
      </c>
      <c r="AE11" s="18"/>
      <c r="AF11" s="28">
        <v>115.2</v>
      </c>
      <c r="AG11" s="18"/>
    </row>
    <row r="12" spans="1:33">
      <c r="A12" s="16" t="s">
        <v>28</v>
      </c>
      <c r="B12" s="16" t="s">
        <v>33</v>
      </c>
      <c r="C12" s="16" t="s">
        <v>24</v>
      </c>
      <c r="D12" s="17">
        <v>337.12347895471777</v>
      </c>
      <c r="E12" s="18"/>
      <c r="F12" s="19">
        <v>442.84859365649316</v>
      </c>
      <c r="G12" s="18"/>
      <c r="H12" s="20">
        <v>80</v>
      </c>
      <c r="I12" s="18"/>
      <c r="J12" s="21">
        <v>144</v>
      </c>
      <c r="K12" s="18"/>
      <c r="L12" s="22">
        <v>224.41651705565531</v>
      </c>
      <c r="M12" s="18"/>
      <c r="N12" s="22">
        <v>224.41651705565531</v>
      </c>
      <c r="O12" s="18"/>
      <c r="P12" s="23">
        <v>542.58926790345106</v>
      </c>
      <c r="Q12" s="18"/>
      <c r="R12" s="24">
        <v>222.42170357071615</v>
      </c>
      <c r="S12" s="18"/>
      <c r="T12" s="25">
        <v>376.02234191103133</v>
      </c>
      <c r="U12" s="18"/>
      <c r="V12" s="26">
        <v>376.02234191103133</v>
      </c>
      <c r="W12" s="18"/>
      <c r="X12" s="27">
        <v>278.27648114901257</v>
      </c>
      <c r="Y12" s="18"/>
      <c r="Z12" s="28">
        <v>0</v>
      </c>
      <c r="AA12" s="18" t="s">
        <v>25</v>
      </c>
      <c r="AB12" s="29">
        <v>218.43207660083783</v>
      </c>
      <c r="AC12" s="18"/>
      <c r="AD12" s="30">
        <v>131.65769000598445</v>
      </c>
      <c r="AE12" s="18"/>
      <c r="AF12" s="28">
        <v>115.2</v>
      </c>
      <c r="AG12" s="18"/>
    </row>
    <row r="13" spans="1:33">
      <c r="A13" s="16" t="s">
        <v>28</v>
      </c>
      <c r="B13" s="16" t="s">
        <v>34</v>
      </c>
      <c r="C13" s="16" t="s">
        <v>24</v>
      </c>
      <c r="D13" s="17">
        <v>337.12347895471777</v>
      </c>
      <c r="E13" s="18"/>
      <c r="F13" s="19">
        <v>442.84859365649316</v>
      </c>
      <c r="G13" s="18"/>
      <c r="H13" s="20">
        <v>80</v>
      </c>
      <c r="I13" s="18"/>
      <c r="J13" s="21">
        <v>144</v>
      </c>
      <c r="K13" s="18"/>
      <c r="L13" s="22">
        <v>224.41651705565531</v>
      </c>
      <c r="M13" s="18"/>
      <c r="N13" s="22">
        <v>224.41651705565531</v>
      </c>
      <c r="O13" s="18"/>
      <c r="P13" s="23">
        <v>542.58926790345106</v>
      </c>
      <c r="Q13" s="18"/>
      <c r="R13" s="24">
        <v>222.42170357071615</v>
      </c>
      <c r="S13" s="18"/>
      <c r="T13" s="25">
        <v>376.02234191103133</v>
      </c>
      <c r="U13" s="18"/>
      <c r="V13" s="26">
        <v>376.02234191103133</v>
      </c>
      <c r="W13" s="18"/>
      <c r="X13" s="27">
        <v>278.27648114901257</v>
      </c>
      <c r="Y13" s="18"/>
      <c r="Z13" s="28">
        <v>0</v>
      </c>
      <c r="AA13" s="18" t="s">
        <v>25</v>
      </c>
      <c r="AB13" s="29">
        <v>218.43207660083783</v>
      </c>
      <c r="AC13" s="18"/>
      <c r="AD13" s="30">
        <v>131.65769000598445</v>
      </c>
      <c r="AE13" s="18"/>
      <c r="AF13" s="28">
        <v>115.2</v>
      </c>
      <c r="AG13" s="18"/>
    </row>
    <row r="14" spans="1:33">
      <c r="A14" s="16" t="s">
        <v>28</v>
      </c>
      <c r="B14" s="16" t="s">
        <v>35</v>
      </c>
      <c r="C14" s="16" t="s">
        <v>24</v>
      </c>
      <c r="D14" s="17">
        <v>337.12347895471777</v>
      </c>
      <c r="E14" s="18"/>
      <c r="F14" s="19">
        <v>442.84859365649316</v>
      </c>
      <c r="G14" s="18"/>
      <c r="H14" s="20">
        <v>80</v>
      </c>
      <c r="I14" s="18"/>
      <c r="J14" s="21">
        <v>144</v>
      </c>
      <c r="K14" s="18"/>
      <c r="L14" s="22">
        <v>224.41651705565531</v>
      </c>
      <c r="M14" s="18"/>
      <c r="N14" s="22">
        <v>224.41651705565531</v>
      </c>
      <c r="O14" s="18"/>
      <c r="P14" s="23">
        <v>542.58926790345106</v>
      </c>
      <c r="Q14" s="18"/>
      <c r="R14" s="24">
        <v>222.42170357071615</v>
      </c>
      <c r="S14" s="18"/>
      <c r="T14" s="25">
        <v>376.02234191103133</v>
      </c>
      <c r="U14" s="18"/>
      <c r="V14" s="26">
        <v>376.02234191103133</v>
      </c>
      <c r="W14" s="18"/>
      <c r="X14" s="27">
        <v>278.27648114901257</v>
      </c>
      <c r="Y14" s="18"/>
      <c r="Z14" s="28">
        <v>0</v>
      </c>
      <c r="AA14" s="18" t="s">
        <v>25</v>
      </c>
      <c r="AB14" s="29">
        <v>218.43207660083783</v>
      </c>
      <c r="AC14" s="18"/>
      <c r="AD14" s="30">
        <v>131.65769000598445</v>
      </c>
      <c r="AE14" s="18"/>
      <c r="AF14" s="28">
        <v>115.2</v>
      </c>
      <c r="AG14" s="18"/>
    </row>
    <row r="15" spans="1:33">
      <c r="A15" s="16" t="s">
        <v>28</v>
      </c>
      <c r="B15" s="16" t="s">
        <v>36</v>
      </c>
      <c r="C15" s="16" t="s">
        <v>24</v>
      </c>
      <c r="D15" s="17">
        <v>337.12347895471777</v>
      </c>
      <c r="E15" s="18"/>
      <c r="F15" s="19">
        <v>442.84859365649316</v>
      </c>
      <c r="G15" s="18"/>
      <c r="H15" s="20">
        <v>80</v>
      </c>
      <c r="I15" s="18"/>
      <c r="J15" s="21">
        <v>144</v>
      </c>
      <c r="K15" s="18"/>
      <c r="L15" s="22">
        <v>224.41651705565531</v>
      </c>
      <c r="M15" s="18"/>
      <c r="N15" s="22">
        <v>224.41651705565531</v>
      </c>
      <c r="O15" s="18"/>
      <c r="P15" s="23">
        <v>542.58926790345106</v>
      </c>
      <c r="Q15" s="18"/>
      <c r="R15" s="24">
        <v>222.42170357071615</v>
      </c>
      <c r="S15" s="18"/>
      <c r="T15" s="25">
        <v>376.02234191103133</v>
      </c>
      <c r="U15" s="18"/>
      <c r="V15" s="26">
        <v>376.02234191103133</v>
      </c>
      <c r="W15" s="18"/>
      <c r="X15" s="27">
        <v>278.27648114901257</v>
      </c>
      <c r="Y15" s="18"/>
      <c r="Z15" s="28">
        <v>0</v>
      </c>
      <c r="AA15" s="18" t="s">
        <v>25</v>
      </c>
      <c r="AB15" s="29">
        <v>218.43207660083783</v>
      </c>
      <c r="AC15" s="18"/>
      <c r="AD15" s="30">
        <v>131.65769000598445</v>
      </c>
      <c r="AE15" s="18"/>
      <c r="AF15" s="28">
        <v>115.2</v>
      </c>
      <c r="AG15" s="18"/>
    </row>
    <row r="16" spans="1:33">
      <c r="A16" s="16" t="s">
        <v>28</v>
      </c>
      <c r="B16" s="16" t="s">
        <v>37</v>
      </c>
      <c r="C16" s="16" t="s">
        <v>24</v>
      </c>
      <c r="D16" s="17">
        <v>337.12347895471777</v>
      </c>
      <c r="E16" s="18"/>
      <c r="F16" s="19">
        <v>442.84859365649316</v>
      </c>
      <c r="G16" s="18"/>
      <c r="H16" s="20">
        <v>80</v>
      </c>
      <c r="I16" s="18"/>
      <c r="J16" s="21">
        <v>144</v>
      </c>
      <c r="K16" s="18"/>
      <c r="L16" s="22">
        <v>224.41651705565531</v>
      </c>
      <c r="M16" s="18"/>
      <c r="N16" s="22">
        <v>224.41651705565531</v>
      </c>
      <c r="O16" s="18"/>
      <c r="P16" s="23">
        <v>542.58926790345106</v>
      </c>
      <c r="Q16" s="18"/>
      <c r="R16" s="24">
        <v>222.42170357071615</v>
      </c>
      <c r="S16" s="18"/>
      <c r="T16" s="25">
        <v>376.02234191103133</v>
      </c>
      <c r="U16" s="18"/>
      <c r="V16" s="26">
        <v>376.02234191103133</v>
      </c>
      <c r="W16" s="18"/>
      <c r="X16" s="27">
        <v>278.27648114901257</v>
      </c>
      <c r="Y16" s="18"/>
      <c r="Z16" s="28">
        <v>0</v>
      </c>
      <c r="AA16" s="18" t="s">
        <v>25</v>
      </c>
      <c r="AB16" s="29">
        <v>218.43207660083783</v>
      </c>
      <c r="AC16" s="18"/>
      <c r="AD16" s="30">
        <v>131.65769000598445</v>
      </c>
      <c r="AE16" s="18"/>
      <c r="AF16" s="28">
        <v>115.2</v>
      </c>
      <c r="AG16" s="18"/>
    </row>
  </sheetData>
  <conditionalFormatting sqref="D3:AE3">
    <cfRule type="containsText" dxfId="7" priority="3" operator="containsText" text="entry">
      <formula>NOT(ISERROR(SEARCH("entry",D3)))</formula>
    </cfRule>
    <cfRule type="containsText" dxfId="6" priority="4" operator="containsText" text="exit">
      <formula>NOT(ISERROR(SEARCH("exit",D3)))</formula>
    </cfRule>
  </conditionalFormatting>
  <conditionalFormatting sqref="AF3:AG3">
    <cfRule type="containsText" dxfId="5" priority="1" operator="containsText" text="entry">
      <formula>NOT(ISERROR(SEARCH("entry",AF3)))</formula>
    </cfRule>
    <cfRule type="containsText" dxfId="4" priority="2" operator="containsText" text="exit">
      <formula>NOT(ISERROR(SEARCH("exit",AF3)))</formula>
    </cfRule>
  </conditionalFormatting>
  <pageMargins left="0.7" right="0.7" top="0.75" bottom="0.75" header="0.3" footer="0.3"/>
  <ignoredErrors>
    <ignoredError sqref="A5:B16" numberStoredAsText="1"/>
  </ignoredErrors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416EE-41C0-4328-82FE-51296ED17A8E}">
  <dimension ref="A1:AG5"/>
  <sheetViews>
    <sheetView workbookViewId="0">
      <selection activeCell="B16" sqref="B16"/>
    </sheetView>
  </sheetViews>
  <sheetFormatPr baseColWidth="10" defaultRowHeight="14.5"/>
  <cols>
    <col min="3" max="3" width="0" hidden="1" customWidth="1"/>
  </cols>
  <sheetData>
    <row r="1" spans="1:33">
      <c r="A1" s="1" t="s">
        <v>0</v>
      </c>
      <c r="B1" s="2"/>
      <c r="C1" s="3"/>
      <c r="D1" s="5" t="s">
        <v>1</v>
      </c>
      <c r="E1" s="6"/>
      <c r="F1" s="5" t="s">
        <v>2</v>
      </c>
      <c r="G1" s="6"/>
      <c r="H1" s="5" t="s">
        <v>3</v>
      </c>
      <c r="I1" s="6"/>
      <c r="J1" s="5" t="s">
        <v>3</v>
      </c>
      <c r="K1" s="6"/>
      <c r="L1" s="5" t="s">
        <v>4</v>
      </c>
      <c r="M1" s="6"/>
      <c r="N1" s="5" t="s">
        <v>4</v>
      </c>
      <c r="O1" s="6"/>
      <c r="P1" s="5" t="s">
        <v>5</v>
      </c>
      <c r="Q1" s="6"/>
      <c r="R1" s="5" t="s">
        <v>6</v>
      </c>
      <c r="S1" s="6"/>
      <c r="T1" s="5" t="s">
        <v>7</v>
      </c>
      <c r="U1" s="6"/>
      <c r="V1" s="5" t="s">
        <v>8</v>
      </c>
      <c r="W1" s="6"/>
      <c r="X1" s="5" t="s">
        <v>9</v>
      </c>
      <c r="Y1" s="6"/>
      <c r="Z1" s="5" t="s">
        <v>10</v>
      </c>
      <c r="AA1" s="6"/>
      <c r="AB1" s="5" t="s">
        <v>11</v>
      </c>
      <c r="AC1" s="6"/>
      <c r="AD1" s="5" t="s">
        <v>11</v>
      </c>
      <c r="AE1" s="6"/>
      <c r="AF1" s="5" t="s">
        <v>38</v>
      </c>
      <c r="AG1" s="6"/>
    </row>
    <row r="2" spans="1:33">
      <c r="A2" s="1" t="s">
        <v>12</v>
      </c>
      <c r="B2" s="2"/>
      <c r="C2" s="3"/>
      <c r="D2" s="7" t="s">
        <v>13</v>
      </c>
      <c r="E2" s="4"/>
      <c r="F2" s="7" t="s">
        <v>13</v>
      </c>
      <c r="G2" s="4"/>
      <c r="H2" s="7" t="s">
        <v>13</v>
      </c>
      <c r="I2" s="4"/>
      <c r="J2" s="7" t="s">
        <v>13</v>
      </c>
      <c r="K2" s="4"/>
      <c r="L2" s="7" t="s">
        <v>13</v>
      </c>
      <c r="M2" s="4"/>
      <c r="N2" s="7" t="s">
        <v>13</v>
      </c>
      <c r="O2" s="4"/>
      <c r="P2" s="7" t="s">
        <v>13</v>
      </c>
      <c r="Q2" s="4"/>
      <c r="R2" s="7" t="s">
        <v>13</v>
      </c>
      <c r="S2" s="4"/>
      <c r="T2" s="7" t="s">
        <v>13</v>
      </c>
      <c r="U2" s="4"/>
      <c r="V2" s="7" t="s">
        <v>13</v>
      </c>
      <c r="W2" s="4"/>
      <c r="X2" s="7" t="s">
        <v>13</v>
      </c>
      <c r="Y2" s="4"/>
      <c r="Z2" s="7" t="s">
        <v>13</v>
      </c>
      <c r="AA2" s="4"/>
      <c r="AB2" s="7" t="s">
        <v>13</v>
      </c>
      <c r="AC2" s="4"/>
      <c r="AD2" s="7" t="s">
        <v>13</v>
      </c>
      <c r="AE2" s="4"/>
      <c r="AF2" s="7" t="s">
        <v>13</v>
      </c>
      <c r="AG2" s="4"/>
    </row>
    <row r="3" spans="1:33">
      <c r="A3" s="8" t="s">
        <v>14</v>
      </c>
      <c r="B3" s="9"/>
      <c r="C3" s="10"/>
      <c r="D3" s="11" t="s">
        <v>15</v>
      </c>
      <c r="E3" s="12"/>
      <c r="F3" s="11" t="s">
        <v>15</v>
      </c>
      <c r="G3" s="12"/>
      <c r="H3" s="11" t="s">
        <v>15</v>
      </c>
      <c r="I3" s="12"/>
      <c r="J3" s="11" t="s">
        <v>16</v>
      </c>
      <c r="K3" s="12"/>
      <c r="L3" s="11" t="s">
        <v>15</v>
      </c>
      <c r="M3" s="12"/>
      <c r="N3" s="11" t="s">
        <v>16</v>
      </c>
      <c r="O3" s="12"/>
      <c r="P3" s="11" t="s">
        <v>15</v>
      </c>
      <c r="Q3" s="12"/>
      <c r="R3" s="11" t="s">
        <v>15</v>
      </c>
      <c r="S3" s="12"/>
      <c r="T3" s="11" t="s">
        <v>15</v>
      </c>
      <c r="U3" s="12"/>
      <c r="V3" s="11" t="s">
        <v>15</v>
      </c>
      <c r="W3" s="12"/>
      <c r="X3" s="11" t="s">
        <v>15</v>
      </c>
      <c r="Y3" s="12"/>
      <c r="Z3" s="11" t="s">
        <v>15</v>
      </c>
      <c r="AA3" s="12"/>
      <c r="AB3" s="11" t="s">
        <v>15</v>
      </c>
      <c r="AC3" s="12"/>
      <c r="AD3" s="11" t="s">
        <v>16</v>
      </c>
      <c r="AE3" s="12"/>
      <c r="AF3" s="11" t="s">
        <v>15</v>
      </c>
      <c r="AG3" s="12"/>
    </row>
    <row r="4" spans="1:33">
      <c r="A4" s="13" t="s">
        <v>17</v>
      </c>
      <c r="B4" s="14" t="s">
        <v>18</v>
      </c>
      <c r="C4" s="14" t="s">
        <v>19</v>
      </c>
      <c r="D4" s="14" t="s">
        <v>20</v>
      </c>
      <c r="E4" s="14" t="s">
        <v>21</v>
      </c>
      <c r="F4" s="14" t="s">
        <v>20</v>
      </c>
      <c r="G4" s="14" t="s">
        <v>21</v>
      </c>
      <c r="H4" s="14" t="s">
        <v>20</v>
      </c>
      <c r="I4" s="14" t="s">
        <v>21</v>
      </c>
      <c r="J4" s="14" t="s">
        <v>20</v>
      </c>
      <c r="K4" s="14" t="s">
        <v>21</v>
      </c>
      <c r="L4" s="14" t="s">
        <v>20</v>
      </c>
      <c r="M4" s="14" t="s">
        <v>21</v>
      </c>
      <c r="N4" s="14" t="s">
        <v>20</v>
      </c>
      <c r="O4" s="14" t="s">
        <v>21</v>
      </c>
      <c r="P4" s="14" t="s">
        <v>20</v>
      </c>
      <c r="Q4" s="14" t="s">
        <v>21</v>
      </c>
      <c r="R4" s="14" t="s">
        <v>20</v>
      </c>
      <c r="S4" s="14" t="s">
        <v>21</v>
      </c>
      <c r="T4" s="14" t="s">
        <v>20</v>
      </c>
      <c r="U4" s="14" t="s">
        <v>21</v>
      </c>
      <c r="V4" s="14" t="s">
        <v>20</v>
      </c>
      <c r="W4" s="14" t="s">
        <v>21</v>
      </c>
      <c r="X4" s="14" t="s">
        <v>20</v>
      </c>
      <c r="Y4" s="14" t="s">
        <v>21</v>
      </c>
      <c r="Z4" s="14" t="s">
        <v>20</v>
      </c>
      <c r="AA4" s="14" t="s">
        <v>21</v>
      </c>
      <c r="AB4" s="14" t="s">
        <v>20</v>
      </c>
      <c r="AC4" s="14" t="s">
        <v>21</v>
      </c>
      <c r="AD4" s="14" t="s">
        <v>20</v>
      </c>
      <c r="AE4" s="15" t="s">
        <v>21</v>
      </c>
      <c r="AF4" s="14" t="s">
        <v>20</v>
      </c>
      <c r="AG4" s="14" t="s">
        <v>21</v>
      </c>
    </row>
    <row r="5" spans="1:33">
      <c r="A5" s="16" t="s">
        <v>28</v>
      </c>
      <c r="B5" s="16" t="s">
        <v>30</v>
      </c>
      <c r="C5" s="16" t="s">
        <v>24</v>
      </c>
      <c r="D5" s="17">
        <v>337.12347895471777</v>
      </c>
      <c r="E5" s="18"/>
      <c r="F5" s="19">
        <v>442.84859365649316</v>
      </c>
      <c r="G5" s="18"/>
      <c r="H5" s="20">
        <v>79.79253939756633</v>
      </c>
      <c r="I5" s="18"/>
      <c r="J5" s="21">
        <v>143.6265709156194</v>
      </c>
      <c r="K5" s="18"/>
      <c r="L5" s="22">
        <v>224.41651705565531</v>
      </c>
      <c r="M5" s="18"/>
      <c r="N5" s="22">
        <v>224.41651705565531</v>
      </c>
      <c r="O5" s="18"/>
      <c r="P5" s="23">
        <v>542.58926790345106</v>
      </c>
      <c r="Q5" s="18"/>
      <c r="R5" s="24">
        <v>222.42170357071615</v>
      </c>
      <c r="S5" s="18"/>
      <c r="T5" s="25">
        <v>376.02234191103133</v>
      </c>
      <c r="U5" s="18"/>
      <c r="V5" s="26">
        <v>376.02234191103133</v>
      </c>
      <c r="W5" s="18"/>
      <c r="X5" s="27">
        <v>278.27648114901257</v>
      </c>
      <c r="Y5" s="18"/>
      <c r="Z5" s="28">
        <v>0</v>
      </c>
      <c r="AA5" s="18"/>
      <c r="AB5" s="29">
        <v>218.43207660083783</v>
      </c>
      <c r="AC5" s="18"/>
      <c r="AD5" s="30">
        <v>131.65769000598445</v>
      </c>
      <c r="AE5" s="18"/>
      <c r="AF5" s="28">
        <v>115.2</v>
      </c>
      <c r="AG5" s="18"/>
    </row>
  </sheetData>
  <conditionalFormatting sqref="D3:AE3">
    <cfRule type="containsText" dxfId="3" priority="3" operator="containsText" text="entry">
      <formula>NOT(ISERROR(SEARCH("entry",D3)))</formula>
    </cfRule>
    <cfRule type="containsText" dxfId="2" priority="4" operator="containsText" text="exit">
      <formula>NOT(ISERROR(SEARCH("exit",D3)))</formula>
    </cfRule>
  </conditionalFormatting>
  <conditionalFormatting sqref="AF3:AG3">
    <cfRule type="containsText" dxfId="1" priority="1" operator="containsText" text="entry">
      <formula>NOT(ISERROR(SEARCH("entry",AF3)))</formula>
    </cfRule>
    <cfRule type="containsText" dxfId="0" priority="2" operator="containsText" text="exit">
      <formula>NOT(ISERROR(SEARCH("exit",AF3)))</formula>
    </cfRule>
  </conditionalFormatting>
  <pageMargins left="0.7" right="0.7" top="0.75" bottom="0.75" header="0.3" footer="0.3"/>
  <ignoredErrors>
    <ignoredError sqref="A5:B5" numberStoredAsText="1"/>
  </ignoredErrors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1FEA1-472B-4298-B94C-D6096678EA80}">
  <dimension ref="A1:D13"/>
  <sheetViews>
    <sheetView workbookViewId="0">
      <selection activeCell="C20" sqref="C20"/>
    </sheetView>
  </sheetViews>
  <sheetFormatPr baseColWidth="10" defaultColWidth="11.453125" defaultRowHeight="14.5"/>
  <cols>
    <col min="2" max="2" width="7.54296875" customWidth="1"/>
    <col min="3" max="4" width="19.6328125" customWidth="1"/>
    <col min="5" max="5" width="3.1796875" customWidth="1"/>
  </cols>
  <sheetData>
    <row r="1" spans="1:4" ht="77.25" customHeight="1">
      <c r="A1" s="31" t="s">
        <v>17</v>
      </c>
      <c r="B1" s="31" t="s">
        <v>18</v>
      </c>
      <c r="C1" s="32" t="s">
        <v>42</v>
      </c>
      <c r="D1" s="32" t="s">
        <v>43</v>
      </c>
    </row>
    <row r="2" spans="1:4">
      <c r="A2" s="33" t="s">
        <v>22</v>
      </c>
      <c r="B2" s="33">
        <v>10</v>
      </c>
      <c r="C2" s="34">
        <v>1.2</v>
      </c>
      <c r="D2" s="34">
        <v>1.2</v>
      </c>
    </row>
    <row r="3" spans="1:4">
      <c r="A3" s="33" t="s">
        <v>22</v>
      </c>
      <c r="B3" s="33">
        <v>11</v>
      </c>
      <c r="C3" s="34">
        <v>1.2</v>
      </c>
      <c r="D3" s="34">
        <v>1.2</v>
      </c>
    </row>
    <row r="4" spans="1:4">
      <c r="A4" s="33" t="s">
        <v>22</v>
      </c>
      <c r="B4" s="33">
        <v>12</v>
      </c>
      <c r="C4" s="34">
        <v>1.2</v>
      </c>
      <c r="D4" s="34">
        <v>1.2</v>
      </c>
    </row>
    <row r="5" spans="1:4">
      <c r="A5" s="35" t="s">
        <v>28</v>
      </c>
      <c r="B5" s="33">
        <v>1</v>
      </c>
      <c r="C5" s="34">
        <v>1.2</v>
      </c>
      <c r="D5" s="34">
        <v>1.2</v>
      </c>
    </row>
    <row r="6" spans="1:4">
      <c r="A6" s="35" t="s">
        <v>28</v>
      </c>
      <c r="B6" s="33">
        <v>2</v>
      </c>
      <c r="C6" s="34">
        <v>1.2</v>
      </c>
      <c r="D6" s="34">
        <v>1.2</v>
      </c>
    </row>
    <row r="7" spans="1:4">
      <c r="A7" s="35" t="s">
        <v>28</v>
      </c>
      <c r="B7" s="33">
        <v>3</v>
      </c>
      <c r="C7" s="34">
        <v>1.2</v>
      </c>
      <c r="D7" s="34">
        <v>1.2</v>
      </c>
    </row>
    <row r="8" spans="1:4">
      <c r="A8" s="35" t="s">
        <v>28</v>
      </c>
      <c r="B8" s="33">
        <v>4</v>
      </c>
      <c r="C8" s="34">
        <v>1.2</v>
      </c>
      <c r="D8" s="34">
        <v>1.2</v>
      </c>
    </row>
    <row r="9" spans="1:4">
      <c r="A9" s="35" t="s">
        <v>28</v>
      </c>
      <c r="B9" s="33">
        <v>5</v>
      </c>
      <c r="C9" s="34">
        <v>1.2</v>
      </c>
      <c r="D9" s="34">
        <v>1.2</v>
      </c>
    </row>
    <row r="10" spans="1:4">
      <c r="A10" s="35" t="s">
        <v>28</v>
      </c>
      <c r="B10" s="33">
        <v>6</v>
      </c>
      <c r="C10" s="34">
        <v>1.2</v>
      </c>
      <c r="D10" s="34">
        <v>1.2</v>
      </c>
    </row>
    <row r="11" spans="1:4">
      <c r="A11" s="35" t="s">
        <v>28</v>
      </c>
      <c r="B11" s="33">
        <v>7</v>
      </c>
      <c r="C11" s="34">
        <v>1.2</v>
      </c>
      <c r="D11" s="34">
        <v>1.2</v>
      </c>
    </row>
    <row r="12" spans="1:4">
      <c r="A12" s="35" t="s">
        <v>28</v>
      </c>
      <c r="B12" s="33">
        <v>8</v>
      </c>
      <c r="C12" s="34">
        <v>1.2</v>
      </c>
      <c r="D12" s="34">
        <v>1.2</v>
      </c>
    </row>
    <row r="13" spans="1:4">
      <c r="A13" s="35" t="s">
        <v>28</v>
      </c>
      <c r="B13" s="33">
        <v>9</v>
      </c>
      <c r="C13" s="34">
        <v>1.2</v>
      </c>
      <c r="D13" s="34">
        <v>1.2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Demanda</vt:lpstr>
      <vt:lpstr>Capacidades</vt:lpstr>
      <vt:lpstr>Peak Capacities</vt:lpstr>
      <vt:lpstr>Produccion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Cespedes Ruiz, Pedro Mallen</dc:creator>
  <cp:lastModifiedBy>Camarillo Blas, Francisco Javier</cp:lastModifiedBy>
  <dcterms:created xsi:type="dcterms:W3CDTF">2022-05-17T12:51:43Z</dcterms:created>
  <dcterms:modified xsi:type="dcterms:W3CDTF">2022-05-31T13:45:23Z</dcterms:modified>
</cp:coreProperties>
</file>